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1720" windowHeight="113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N35" i="1"/>
  <c r="M35"/>
  <c r="L35"/>
  <c r="K35"/>
  <c r="J35"/>
  <c r="I35"/>
  <c r="H35"/>
  <c r="G35"/>
  <c r="F35"/>
  <c r="E35"/>
  <c r="D35"/>
  <c r="C35"/>
  <c r="B35"/>
  <c r="A35"/>
  <c r="N34"/>
  <c r="M34"/>
  <c r="L34"/>
  <c r="K34"/>
  <c r="J34"/>
  <c r="I34"/>
  <c r="H34"/>
  <c r="G34"/>
  <c r="F34"/>
  <c r="E34"/>
  <c r="D34"/>
  <c r="C34"/>
  <c r="B34"/>
  <c r="A34"/>
  <c r="N33"/>
  <c r="M33"/>
  <c r="L33"/>
  <c r="K33"/>
  <c r="J33"/>
  <c r="I33"/>
  <c r="H33"/>
  <c r="G33"/>
  <c r="F33"/>
  <c r="E33"/>
  <c r="D33"/>
  <c r="C33"/>
  <c r="B33"/>
  <c r="A33"/>
  <c r="N32"/>
  <c r="M32"/>
  <c r="L32"/>
  <c r="K32"/>
  <c r="J32"/>
  <c r="I32"/>
  <c r="H32"/>
  <c r="G32"/>
  <c r="F32"/>
  <c r="E32"/>
  <c r="D32"/>
  <c r="C32"/>
  <c r="B32"/>
  <c r="A32"/>
  <c r="N31"/>
  <c r="M31"/>
  <c r="L31"/>
  <c r="K31"/>
  <c r="J31"/>
  <c r="I31"/>
  <c r="H31"/>
  <c r="G31"/>
  <c r="F31"/>
  <c r="E31"/>
  <c r="D31"/>
  <c r="C31"/>
  <c r="B31"/>
  <c r="A31"/>
  <c r="N30"/>
  <c r="M30"/>
  <c r="L30"/>
  <c r="K30"/>
  <c r="J30"/>
  <c r="I30"/>
  <c r="H30"/>
  <c r="G30"/>
  <c r="F30"/>
  <c r="E30"/>
  <c r="D30"/>
  <c r="C30"/>
  <c r="B30"/>
  <c r="A30"/>
  <c r="N29"/>
  <c r="M29"/>
  <c r="L29"/>
  <c r="K29"/>
  <c r="J29"/>
  <c r="I29"/>
  <c r="H29"/>
  <c r="G29"/>
  <c r="F29"/>
  <c r="E29"/>
  <c r="D29"/>
  <c r="C29"/>
  <c r="B29"/>
  <c r="A29"/>
  <c r="N28"/>
  <c r="M28"/>
  <c r="L28"/>
  <c r="K28"/>
  <c r="J28"/>
  <c r="I28"/>
  <c r="H28"/>
  <c r="G28"/>
  <c r="F28"/>
  <c r="E28"/>
  <c r="D28"/>
  <c r="C28"/>
  <c r="B28"/>
  <c r="A28"/>
  <c r="N27"/>
  <c r="M27"/>
  <c r="L27"/>
  <c r="K27"/>
  <c r="J27"/>
  <c r="I27"/>
  <c r="H27"/>
  <c r="G27"/>
  <c r="F27"/>
  <c r="E27"/>
  <c r="D27"/>
  <c r="C27"/>
  <c r="B27"/>
  <c r="A27"/>
  <c r="N26"/>
  <c r="M26"/>
  <c r="L26"/>
  <c r="K26"/>
  <c r="J26"/>
  <c r="I26"/>
  <c r="H26"/>
  <c r="G26"/>
  <c r="F26"/>
  <c r="E26"/>
  <c r="D26"/>
  <c r="C26"/>
  <c r="B26"/>
  <c r="A26"/>
  <c r="N25"/>
  <c r="M25"/>
  <c r="L25"/>
  <c r="K25"/>
  <c r="J25"/>
  <c r="I25"/>
  <c r="H25"/>
  <c r="G25"/>
  <c r="F25"/>
  <c r="E25"/>
  <c r="D25"/>
  <c r="C25"/>
  <c r="B25"/>
  <c r="A25"/>
  <c r="N24"/>
  <c r="M24"/>
  <c r="L24"/>
  <c r="K24"/>
  <c r="J24"/>
  <c r="I24"/>
  <c r="H24"/>
  <c r="G24"/>
  <c r="F24"/>
  <c r="E24"/>
  <c r="D24"/>
  <c r="C24"/>
  <c r="B24"/>
  <c r="A24"/>
  <c r="N23"/>
  <c r="M23"/>
  <c r="L23"/>
  <c r="K23"/>
  <c r="J23"/>
  <c r="I23"/>
  <c r="H23"/>
  <c r="G23"/>
  <c r="F23"/>
  <c r="E23"/>
  <c r="D23"/>
  <c r="C23"/>
  <c r="B23"/>
  <c r="A23"/>
  <c r="N22"/>
  <c r="M22"/>
  <c r="L22"/>
  <c r="K22"/>
  <c r="J22"/>
  <c r="I22"/>
  <c r="H22"/>
  <c r="G22"/>
  <c r="F22"/>
  <c r="E22"/>
  <c r="D22"/>
  <c r="C22"/>
  <c r="B22"/>
  <c r="A22"/>
  <c r="N21"/>
  <c r="M21"/>
  <c r="L21"/>
  <c r="K21"/>
  <c r="J21"/>
  <c r="I21"/>
  <c r="H21"/>
  <c r="G21"/>
  <c r="F21"/>
  <c r="E21"/>
  <c r="D21"/>
  <c r="C21"/>
  <c r="B21"/>
  <c r="A21"/>
  <c r="N20"/>
  <c r="M20"/>
  <c r="L20"/>
  <c r="K20"/>
  <c r="J20"/>
  <c r="I20"/>
  <c r="H20"/>
  <c r="G20"/>
  <c r="F20"/>
  <c r="E20"/>
  <c r="D20"/>
  <c r="C20"/>
  <c r="B20"/>
  <c r="A20"/>
  <c r="N19"/>
  <c r="M19"/>
  <c r="L19"/>
  <c r="K19"/>
  <c r="J19"/>
  <c r="I19"/>
  <c r="H19"/>
  <c r="G19"/>
  <c r="F19"/>
  <c r="E19"/>
  <c r="D19"/>
  <c r="C19"/>
  <c r="B19"/>
  <c r="A19"/>
  <c r="N18"/>
  <c r="M18"/>
  <c r="L18"/>
  <c r="K18"/>
  <c r="J18"/>
  <c r="I18"/>
  <c r="H18"/>
  <c r="G18"/>
  <c r="F18"/>
  <c r="E18"/>
  <c r="D18"/>
  <c r="C18"/>
  <c r="B18"/>
  <c r="A18"/>
  <c r="N17"/>
  <c r="M17"/>
  <c r="L17"/>
  <c r="K17"/>
  <c r="J17"/>
  <c r="I17"/>
  <c r="H17"/>
  <c r="G17"/>
  <c r="F17"/>
  <c r="E17"/>
  <c r="D17"/>
  <c r="C17"/>
  <c r="B17"/>
  <c r="A17"/>
  <c r="N16"/>
  <c r="M16"/>
  <c r="L16"/>
  <c r="K16"/>
  <c r="J16"/>
  <c r="I16"/>
  <c r="H16"/>
  <c r="G16"/>
  <c r="F16"/>
  <c r="E16"/>
  <c r="D16"/>
  <c r="C16"/>
  <c r="B16"/>
  <c r="A16"/>
  <c r="N15"/>
  <c r="M15"/>
  <c r="L15"/>
  <c r="K15"/>
  <c r="J15"/>
  <c r="I15"/>
  <c r="H15"/>
  <c r="G15"/>
  <c r="F15"/>
  <c r="E15"/>
  <c r="D15"/>
  <c r="C15"/>
  <c r="B15"/>
  <c r="A15"/>
  <c r="N14"/>
  <c r="M14"/>
  <c r="L14"/>
  <c r="K14"/>
  <c r="J14"/>
  <c r="I14"/>
  <c r="H14"/>
  <c r="G14"/>
  <c r="F14"/>
  <c r="E14"/>
  <c r="D14"/>
  <c r="C14"/>
  <c r="B14"/>
  <c r="A14"/>
  <c r="N13"/>
  <c r="M13"/>
  <c r="L13"/>
  <c r="K13"/>
  <c r="J13"/>
  <c r="I13"/>
  <c r="H13"/>
  <c r="G13"/>
  <c r="F13"/>
  <c r="E13"/>
  <c r="D13"/>
  <c r="C13"/>
  <c r="B13"/>
  <c r="A13"/>
  <c r="N12"/>
  <c r="M12"/>
  <c r="L12"/>
  <c r="K12"/>
  <c r="J12"/>
  <c r="I12"/>
  <c r="H12"/>
  <c r="G12"/>
  <c r="F12"/>
  <c r="E12"/>
  <c r="D12"/>
  <c r="C12"/>
  <c r="B12"/>
  <c r="A12"/>
  <c r="N10"/>
  <c r="M10"/>
  <c r="L10"/>
  <c r="K10"/>
  <c r="J10"/>
  <c r="I10"/>
  <c r="H10"/>
  <c r="G10"/>
  <c r="F10"/>
  <c r="E10"/>
  <c r="D10"/>
  <c r="C10"/>
  <c r="B10"/>
  <c r="A10"/>
  <c r="N9"/>
  <c r="M9"/>
  <c r="L9"/>
  <c r="K9"/>
  <c r="J9"/>
  <c r="I9"/>
  <c r="H9"/>
  <c r="G9"/>
  <c r="F9"/>
  <c r="E9"/>
  <c r="D9"/>
  <c r="C9"/>
  <c r="B9"/>
  <c r="A9"/>
  <c r="N8"/>
  <c r="M8"/>
  <c r="L8"/>
  <c r="K8"/>
  <c r="J8"/>
  <c r="I8"/>
  <c r="H8"/>
  <c r="G8"/>
  <c r="F8"/>
  <c r="E8"/>
  <c r="D8"/>
  <c r="C8"/>
  <c r="B8"/>
  <c r="N7"/>
  <c r="M7"/>
  <c r="L7"/>
  <c r="K7"/>
  <c r="J7"/>
  <c r="I7"/>
  <c r="H7"/>
  <c r="G7"/>
  <c r="F7"/>
  <c r="E7"/>
  <c r="D7"/>
  <c r="C7"/>
  <c r="B7"/>
  <c r="B6"/>
</calcChain>
</file>

<file path=xl/sharedStrings.xml><?xml version="1.0" encoding="utf-8"?>
<sst xmlns="http://schemas.openxmlformats.org/spreadsheetml/2006/main" count="5" uniqueCount="5">
  <si>
    <t>ETc Table for Irrigation Scheduling and Design</t>
  </si>
  <si>
    <t>Zone 3 Monthly Evapotranspiration</t>
  </si>
  <si>
    <t>Drip/Micro Irrigation Wet Year</t>
  </si>
  <si>
    <t>IRRIGATION TRAINING AND RESEARCH CENTER, California Polytechnic State University, San Luis Obispo</t>
  </si>
  <si>
    <t>Table does not include adjustments for bare spots and reduced vigor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</si>
</sst>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Fill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%20Howes\Workpre2006\Non-District%20Related%20Projects\ETcModel\KcETdrip\KcETo3\Zone%203%20Monthly%20K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To"/>
      <sheetName val="KCETMN1 (2)"/>
      <sheetName val="Kc pivot (4)"/>
      <sheetName val="KCETMN1"/>
      <sheetName val="Kc pivot (3)"/>
      <sheetName val="Sch Dm-Zone 3 Typ"/>
      <sheetName val="Sch Surf-Zone 3 Wet (2)"/>
      <sheetName val="Sch Surf-Zone 3 Wet"/>
      <sheetName val="Sch Surf-Zone 3 Dry"/>
      <sheetName val="WB Surf-Zone 3 Typ"/>
      <sheetName val="WB Surf-Zone 3 Wet"/>
      <sheetName val="WB Surf-Zone 3 Dry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B6" t="str">
            <v>1998 (Wet Year)</v>
          </cell>
        </row>
        <row r="7">
          <cell r="B7" t="str">
            <v>January</v>
          </cell>
          <cell r="C7" t="str">
            <v>February</v>
          </cell>
          <cell r="D7" t="str">
            <v>March</v>
          </cell>
          <cell r="E7" t="str">
            <v>April</v>
          </cell>
          <cell r="F7" t="str">
            <v>May</v>
          </cell>
          <cell r="G7" t="str">
            <v>June</v>
          </cell>
          <cell r="H7" t="str">
            <v>July</v>
          </cell>
          <cell r="I7" t="str">
            <v>August</v>
          </cell>
          <cell r="J7" t="str">
            <v>September</v>
          </cell>
          <cell r="K7" t="str">
            <v>October</v>
          </cell>
          <cell r="L7" t="str">
            <v>November</v>
          </cell>
          <cell r="M7" t="str">
            <v>December</v>
          </cell>
          <cell r="N7" t="str">
            <v>Annual</v>
          </cell>
        </row>
        <row r="8">
          <cell r="B8" t="str">
            <v>inches</v>
          </cell>
          <cell r="C8" t="str">
            <v>inches</v>
          </cell>
          <cell r="D8" t="str">
            <v>inches</v>
          </cell>
          <cell r="E8" t="str">
            <v>inches</v>
          </cell>
          <cell r="F8" t="str">
            <v>inches</v>
          </cell>
          <cell r="G8" t="str">
            <v>inches</v>
          </cell>
          <cell r="H8" t="str">
            <v>inches</v>
          </cell>
          <cell r="I8" t="str">
            <v>inches</v>
          </cell>
          <cell r="J8" t="str">
            <v>inches</v>
          </cell>
          <cell r="K8" t="str">
            <v>inches</v>
          </cell>
          <cell r="L8" t="str">
            <v>inches</v>
          </cell>
          <cell r="M8" t="str">
            <v>inches</v>
          </cell>
          <cell r="N8" t="str">
            <v>inches</v>
          </cell>
        </row>
        <row r="9">
          <cell r="A9" t="str">
            <v>Precipitation</v>
          </cell>
          <cell r="B9">
            <v>1.6496062992125984</v>
          </cell>
          <cell r="C9">
            <v>7.2952755905511824</v>
          </cell>
          <cell r="D9">
            <v>2.7440944881889768</v>
          </cell>
          <cell r="E9">
            <v>1.110236220472441</v>
          </cell>
          <cell r="F9">
            <v>1.594488188976378</v>
          </cell>
          <cell r="G9">
            <v>0.34645669291338588</v>
          </cell>
          <cell r="H9">
            <v>1.5748031496062995E-2</v>
          </cell>
          <cell r="I9">
            <v>0</v>
          </cell>
          <cell r="J9">
            <v>0.1456692913385827</v>
          </cell>
          <cell r="K9">
            <v>0.76377952755905509</v>
          </cell>
          <cell r="L9">
            <v>0.87795275590551192</v>
          </cell>
          <cell r="M9">
            <v>0.70472440944881887</v>
          </cell>
          <cell r="N9">
            <v>17.248031496062996</v>
          </cell>
        </row>
        <row r="10">
          <cell r="A10" t="str">
            <v>Grass Reference ETo</v>
          </cell>
          <cell r="B10">
            <v>0.93031496062992125</v>
          </cell>
          <cell r="C10">
            <v>1.3696850393700788</v>
          </cell>
          <cell r="D10">
            <v>3.1287401574803151</v>
          </cell>
          <cell r="E10">
            <v>4.7255905511811029</v>
          </cell>
          <cell r="F10">
            <v>5.3866141732283461</v>
          </cell>
          <cell r="G10">
            <v>7.1141732283464565</v>
          </cell>
          <cell r="H10">
            <v>8.521653543307087</v>
          </cell>
          <cell r="I10">
            <v>7.6854330708661429</v>
          </cell>
          <cell r="J10">
            <v>5.3039370078740156</v>
          </cell>
          <cell r="K10">
            <v>3.6086614173228346</v>
          </cell>
          <cell r="L10">
            <v>1.6047244094488189</v>
          </cell>
          <cell r="M10">
            <v>1.1956692913385827</v>
          </cell>
          <cell r="N10">
            <v>50.575196850393702</v>
          </cell>
        </row>
        <row r="12">
          <cell r="A12" t="str">
            <v>Apple, Pear, Cherry, Plum and Prune</v>
          </cell>
          <cell r="B12">
            <v>1.039468503937008</v>
          </cell>
          <cell r="C12">
            <v>1.2409448818897639</v>
          </cell>
          <cell r="D12">
            <v>2.4336614173228348</v>
          </cell>
          <cell r="E12">
            <v>2.8893700787401575</v>
          </cell>
          <cell r="F12">
            <v>3.3386811023622047</v>
          </cell>
          <cell r="G12">
            <v>3.8832677165354337</v>
          </cell>
          <cell r="H12">
            <v>4.7000984251968507</v>
          </cell>
          <cell r="I12">
            <v>4.5530511811023624</v>
          </cell>
          <cell r="J12">
            <v>3.0993110236220471</v>
          </cell>
          <cell r="K12">
            <v>2.4222440944881889</v>
          </cell>
          <cell r="L12">
            <v>1.2038385826771654</v>
          </cell>
          <cell r="M12">
            <v>0.93996062992125995</v>
          </cell>
          <cell r="N12">
            <v>31.743897637795275</v>
          </cell>
        </row>
        <row r="13">
          <cell r="A13" t="str">
            <v>Apples, Plums, Cherries etc w/covercrop</v>
          </cell>
          <cell r="B13">
            <v>1.0727362204724409</v>
          </cell>
          <cell r="C13">
            <v>1.2653543307086614</v>
          </cell>
          <cell r="D13">
            <v>3.3012795275590556</v>
          </cell>
          <cell r="E13">
            <v>4.4729330708661417</v>
          </cell>
          <cell r="F13">
            <v>4.5189960629921258</v>
          </cell>
          <cell r="G13">
            <v>4.4419291338582685</v>
          </cell>
          <cell r="H13">
            <v>4.79242125984252</v>
          </cell>
          <cell r="I13">
            <v>4.5828740157480317</v>
          </cell>
          <cell r="J13">
            <v>3.0389763779527561</v>
          </cell>
          <cell r="K13">
            <v>2.6737204724409449</v>
          </cell>
          <cell r="L13">
            <v>1.3769685039370081</v>
          </cell>
          <cell r="M13">
            <v>1.5285433070866143</v>
          </cell>
          <cell r="N13">
            <v>37.066732283464574</v>
          </cell>
        </row>
        <row r="14">
          <cell r="A14" t="str">
            <v>Peach, Nectarine and Apricots</v>
          </cell>
          <cell r="B14">
            <v>1.039468503937008</v>
          </cell>
          <cell r="C14">
            <v>1.2409448818897639</v>
          </cell>
          <cell r="D14">
            <v>2.4812992125984255</v>
          </cell>
          <cell r="E14">
            <v>3.0371062992125983</v>
          </cell>
          <cell r="F14">
            <v>3.379330708661417</v>
          </cell>
          <cell r="G14">
            <v>3.7804133858267717</v>
          </cell>
          <cell r="H14">
            <v>4.4263779527559057</v>
          </cell>
          <cell r="I14">
            <v>4.310433070866142</v>
          </cell>
          <cell r="J14">
            <v>2.9070866141732288</v>
          </cell>
          <cell r="K14">
            <v>2.2740157480314962</v>
          </cell>
          <cell r="L14">
            <v>1.1975393700787402</v>
          </cell>
          <cell r="M14">
            <v>0.93996062992125995</v>
          </cell>
          <cell r="N14">
            <v>31.013976377952755</v>
          </cell>
        </row>
        <row r="15">
          <cell r="A15" t="str">
            <v>Immature Peaches, Nectarines, etc</v>
          </cell>
          <cell r="B15">
            <v>1.0580708661417324</v>
          </cell>
          <cell r="C15">
            <v>1.2598425196850394</v>
          </cell>
          <cell r="D15">
            <v>2.3825787401574803</v>
          </cell>
          <cell r="E15">
            <v>2.6571850393700793</v>
          </cell>
          <cell r="F15">
            <v>2.5570866141732287</v>
          </cell>
          <cell r="G15">
            <v>2.2018700787401575</v>
          </cell>
          <cell r="H15">
            <v>2.3575787401574804</v>
          </cell>
          <cell r="I15">
            <v>2.3015748031496064</v>
          </cell>
          <cell r="J15">
            <v>1.5503937007874018</v>
          </cell>
          <cell r="K15">
            <v>1.5131889763779529</v>
          </cell>
          <cell r="L15">
            <v>1.1553149606299213</v>
          </cell>
          <cell r="M15">
            <v>0.94291338582677164</v>
          </cell>
          <cell r="N15">
            <v>21.937598425196857</v>
          </cell>
        </row>
        <row r="16">
          <cell r="A16" t="str">
            <v>Almonds</v>
          </cell>
          <cell r="B16">
            <v>1.039468503937008</v>
          </cell>
          <cell r="C16">
            <v>1.2409448818897639</v>
          </cell>
          <cell r="D16">
            <v>2.4812992125984255</v>
          </cell>
          <cell r="E16">
            <v>3.382185039370079</v>
          </cell>
          <cell r="F16">
            <v>4.0506889763779528</v>
          </cell>
          <cell r="G16">
            <v>4.1605314960629922</v>
          </cell>
          <cell r="H16">
            <v>4.4364173228346457</v>
          </cell>
          <cell r="I16">
            <v>4.3137795275590554</v>
          </cell>
          <cell r="J16">
            <v>2.9300196850393703</v>
          </cell>
          <cell r="K16">
            <v>2.4853346456692913</v>
          </cell>
          <cell r="L16">
            <v>1.3550196850393701</v>
          </cell>
          <cell r="M16">
            <v>0.93996062992125995</v>
          </cell>
          <cell r="N16">
            <v>32.81564960629921</v>
          </cell>
        </row>
        <row r="17">
          <cell r="A17" t="str">
            <v>Almonds w/covercrop</v>
          </cell>
          <cell r="B17">
            <v>1.068208661417323</v>
          </cell>
          <cell r="C17">
            <v>1.2653543307086614</v>
          </cell>
          <cell r="D17">
            <v>3.2699803149606304</v>
          </cell>
          <cell r="E17">
            <v>4.3310039370078739</v>
          </cell>
          <cell r="F17">
            <v>4.6000000000000005</v>
          </cell>
          <cell r="G17">
            <v>4.7567913385826772</v>
          </cell>
          <cell r="H17">
            <v>5.3023622047244103</v>
          </cell>
          <cell r="I17">
            <v>5.1589566929133861</v>
          </cell>
          <cell r="J17">
            <v>3.5109251968503936</v>
          </cell>
          <cell r="K17">
            <v>2.7673228346456695</v>
          </cell>
          <cell r="L17">
            <v>1.3702755905511812</v>
          </cell>
          <cell r="M17">
            <v>1.4681102362204725</v>
          </cell>
          <cell r="N17">
            <v>38.869291338582677</v>
          </cell>
        </row>
        <row r="18">
          <cell r="A18" t="str">
            <v>Immature Almonds</v>
          </cell>
          <cell r="B18">
            <v>1.0580708661417324</v>
          </cell>
          <cell r="C18">
            <v>1.2598425196850394</v>
          </cell>
          <cell r="D18">
            <v>2.3825787401574803</v>
          </cell>
          <cell r="E18">
            <v>2.8231299212598424</v>
          </cell>
          <cell r="F18">
            <v>2.9606299212598426</v>
          </cell>
          <cell r="G18">
            <v>2.3934055118110238</v>
          </cell>
          <cell r="H18">
            <v>2.4021653543307089</v>
          </cell>
          <cell r="I18">
            <v>2.324704724409449</v>
          </cell>
          <cell r="J18">
            <v>1.6203740157480315</v>
          </cell>
          <cell r="K18">
            <v>1.6237204724409449</v>
          </cell>
          <cell r="L18">
            <v>1.2552165354330709</v>
          </cell>
          <cell r="M18">
            <v>0.94291338582677164</v>
          </cell>
          <cell r="N18">
            <v>23.046751968503933</v>
          </cell>
        </row>
        <row r="19">
          <cell r="A19" t="str">
            <v>Walnuts</v>
          </cell>
          <cell r="B19">
            <v>1.031988188976378</v>
          </cell>
          <cell r="C19">
            <v>1.2348425196850394</v>
          </cell>
          <cell r="D19">
            <v>2.3642716535433075</v>
          </cell>
          <cell r="E19">
            <v>2.9314960629921258</v>
          </cell>
          <cell r="F19">
            <v>3.1625000000000001</v>
          </cell>
          <cell r="G19">
            <v>3.7441929133858274</v>
          </cell>
          <cell r="H19">
            <v>5.1643700787401583</v>
          </cell>
          <cell r="I19">
            <v>4.9840551181102368</v>
          </cell>
          <cell r="J19">
            <v>3.530216535433071</v>
          </cell>
          <cell r="K19">
            <v>2.6081692913385828</v>
          </cell>
          <cell r="L19">
            <v>1.3112204724409449</v>
          </cell>
          <cell r="M19">
            <v>0.93868110236220481</v>
          </cell>
          <cell r="N19">
            <v>33.006003937007875</v>
          </cell>
        </row>
        <row r="20">
          <cell r="A20" t="str">
            <v>Misc. Deciduous</v>
          </cell>
          <cell r="B20">
            <v>1.039468503937008</v>
          </cell>
          <cell r="C20">
            <v>1.2409448818897639</v>
          </cell>
          <cell r="D20">
            <v>2.267224409448819</v>
          </cell>
          <cell r="E20">
            <v>2.742027559055118</v>
          </cell>
          <cell r="F20">
            <v>2.712696850393701</v>
          </cell>
          <cell r="G20">
            <v>3.160236220472441</v>
          </cell>
          <cell r="H20">
            <v>4.5400590551181104</v>
          </cell>
          <cell r="I20">
            <v>4.4182086614173226</v>
          </cell>
          <cell r="J20">
            <v>3.0043307086614175</v>
          </cell>
          <cell r="K20">
            <v>2.4383858267716536</v>
          </cell>
          <cell r="L20">
            <v>1.2297244094488189</v>
          </cell>
          <cell r="M20">
            <v>0.93996062992125995</v>
          </cell>
          <cell r="N20">
            <v>29.733267716535437</v>
          </cell>
        </row>
        <row r="21">
          <cell r="A21" t="str">
            <v>Misc. field crops</v>
          </cell>
          <cell r="B21">
            <v>1.1083661417322834</v>
          </cell>
          <cell r="C21">
            <v>1.3115157480314961</v>
          </cell>
          <cell r="D21">
            <v>2.6816929133858269</v>
          </cell>
          <cell r="E21">
            <v>2.6750984251968508</v>
          </cell>
          <cell r="F21">
            <v>2.9473425196850394</v>
          </cell>
          <cell r="G21">
            <v>4.4586614173228352</v>
          </cell>
          <cell r="H21">
            <v>5.2270669291338594</v>
          </cell>
          <cell r="I21">
            <v>2.3000000000000003</v>
          </cell>
          <cell r="J21">
            <v>8.3267716535433078E-2</v>
          </cell>
          <cell r="K21">
            <v>0.46013779527559057</v>
          </cell>
          <cell r="L21">
            <v>1.1500984251968505</v>
          </cell>
          <cell r="M21">
            <v>0.9518700787401575</v>
          </cell>
          <cell r="N21">
            <v>25.355118110236223</v>
          </cell>
        </row>
        <row r="22">
          <cell r="A22" t="str">
            <v>Small Vegetables</v>
          </cell>
          <cell r="B22">
            <v>1.1173228346456694</v>
          </cell>
          <cell r="C22">
            <v>1.3396653543307089</v>
          </cell>
          <cell r="D22">
            <v>3.3514763779527561</v>
          </cell>
          <cell r="E22">
            <v>4.7267241379310354</v>
          </cell>
          <cell r="F22">
            <v>3.5907480314960631</v>
          </cell>
          <cell r="G22">
            <v>4.7977362204724407</v>
          </cell>
          <cell r="H22">
            <v>1.2213582677165356</v>
          </cell>
          <cell r="I22">
            <v>4.6948818897637794E-2</v>
          </cell>
          <cell r="J22">
            <v>8.631889763779528E-2</v>
          </cell>
          <cell r="K22">
            <v>0.57879901960784319</v>
          </cell>
          <cell r="L22">
            <v>1.4406862745098041</v>
          </cell>
          <cell r="M22">
            <v>1.3471456692913386</v>
          </cell>
          <cell r="N22">
            <v>23.644929904489629</v>
          </cell>
        </row>
        <row r="23">
          <cell r="A23" t="str">
            <v>Tomatoes and Peppers</v>
          </cell>
          <cell r="B23">
            <v>1.1083661417322834</v>
          </cell>
          <cell r="C23">
            <v>1.3115157480314961</v>
          </cell>
          <cell r="D23">
            <v>2.4398622047244096</v>
          </cell>
          <cell r="E23">
            <v>2.6892716535433072</v>
          </cell>
          <cell r="F23">
            <v>3.4847440944881893</v>
          </cell>
          <cell r="G23">
            <v>4.8680118110236217</v>
          </cell>
          <cell r="H23">
            <v>5.2370078740157489</v>
          </cell>
          <cell r="I23">
            <v>1.0877952755905511</v>
          </cell>
          <cell r="J23">
            <v>8.3169291338582668E-2</v>
          </cell>
          <cell r="K23">
            <v>0.46013779527559057</v>
          </cell>
          <cell r="L23">
            <v>1.1500984251968505</v>
          </cell>
          <cell r="M23">
            <v>0.9518700787401575</v>
          </cell>
          <cell r="N23">
            <v>24.871850393700786</v>
          </cell>
        </row>
        <row r="24">
          <cell r="A24" t="str">
            <v>Potatoes, Sugar beets, Turnip etc..</v>
          </cell>
          <cell r="B24">
            <v>1.1093503937007874</v>
          </cell>
          <cell r="C24">
            <v>1.3273622047244096</v>
          </cell>
          <cell r="D24">
            <v>2.9112204724409447</v>
          </cell>
          <cell r="E24">
            <v>4.745669291338583</v>
          </cell>
          <cell r="F24">
            <v>4.7731299212598426</v>
          </cell>
          <cell r="G24">
            <v>5.0700787401574807</v>
          </cell>
          <cell r="H24">
            <v>5.2868110236220476</v>
          </cell>
          <cell r="I24">
            <v>0.14793307086614174</v>
          </cell>
          <cell r="J24">
            <v>8.3169291338582668E-2</v>
          </cell>
          <cell r="K24">
            <v>0.46013779527559057</v>
          </cell>
          <cell r="L24">
            <v>1.1500984251968505</v>
          </cell>
          <cell r="M24">
            <v>0.9518700787401575</v>
          </cell>
          <cell r="N24">
            <v>28.016830708661416</v>
          </cell>
        </row>
        <row r="25">
          <cell r="A25" t="str">
            <v>Melons, Squash, and Cucumbers</v>
          </cell>
          <cell r="B25">
            <v>1.1083661417322834</v>
          </cell>
          <cell r="C25">
            <v>1.3115157480314961</v>
          </cell>
          <cell r="D25">
            <v>2.2646653543307087</v>
          </cell>
          <cell r="E25">
            <v>2.228444881889764</v>
          </cell>
          <cell r="F25">
            <v>2.0131889763779527</v>
          </cell>
          <cell r="G25">
            <v>0.88198818897637798</v>
          </cell>
          <cell r="H25">
            <v>3.157283464566929</v>
          </cell>
          <cell r="I25">
            <v>3.9683070866141734</v>
          </cell>
          <cell r="J25">
            <v>1.3211614173228345</v>
          </cell>
          <cell r="K25">
            <v>0.46023622047244095</v>
          </cell>
          <cell r="L25">
            <v>1.1500984251968505</v>
          </cell>
          <cell r="M25">
            <v>0.9518700787401575</v>
          </cell>
          <cell r="N25">
            <v>20.81712598425197</v>
          </cell>
        </row>
        <row r="26">
          <cell r="A26" t="str">
            <v>Onions and Garlic</v>
          </cell>
          <cell r="B26">
            <v>1.1196850393700788</v>
          </cell>
          <cell r="C26">
            <v>1.3392716535433071</v>
          </cell>
          <cell r="D26">
            <v>3.2195866141732288</v>
          </cell>
          <cell r="E26">
            <v>4.2648622047244098</v>
          </cell>
          <cell r="F26">
            <v>3.5530511811023624</v>
          </cell>
          <cell r="G26">
            <v>1.0677165354330709</v>
          </cell>
          <cell r="H26">
            <v>3.4940944881889764E-2</v>
          </cell>
          <cell r="I26">
            <v>4.6062992125984255E-2</v>
          </cell>
          <cell r="J26">
            <v>8.3169291338582668E-2</v>
          </cell>
          <cell r="K26">
            <v>0.46013779527559057</v>
          </cell>
          <cell r="L26">
            <v>1.4133858267716535</v>
          </cell>
          <cell r="M26">
            <v>1.1089566929133858</v>
          </cell>
          <cell r="N26">
            <v>17.710826771653544</v>
          </cell>
        </row>
        <row r="27">
          <cell r="A27" t="str">
            <v>Strawberries</v>
          </cell>
          <cell r="B27">
            <v>1.1083661417322834</v>
          </cell>
          <cell r="C27">
            <v>1.3115157480314961</v>
          </cell>
          <cell r="D27">
            <v>2.6816929133858269</v>
          </cell>
          <cell r="E27">
            <v>2.6750984251968508</v>
          </cell>
          <cell r="F27">
            <v>2.9473425196850394</v>
          </cell>
          <cell r="G27">
            <v>4.4586614173228352</v>
          </cell>
          <cell r="H27">
            <v>5.2270669291338594</v>
          </cell>
          <cell r="I27">
            <v>2.3000000000000003</v>
          </cell>
          <cell r="J27">
            <v>8.3267716535433078E-2</v>
          </cell>
          <cell r="K27">
            <v>0.46013779527559057</v>
          </cell>
          <cell r="L27">
            <v>1.1500984251968505</v>
          </cell>
          <cell r="M27">
            <v>0.9518700787401575</v>
          </cell>
          <cell r="N27">
            <v>25.355118110236223</v>
          </cell>
        </row>
        <row r="28">
          <cell r="A28" t="str">
            <v>Flowers, Nursery and Christmas Tree</v>
          </cell>
          <cell r="B28">
            <v>1.039468503937008</v>
          </cell>
          <cell r="C28">
            <v>1.2409448818897639</v>
          </cell>
          <cell r="D28">
            <v>2.267224409448819</v>
          </cell>
          <cell r="E28">
            <v>2.742027559055118</v>
          </cell>
          <cell r="F28">
            <v>2.712696850393701</v>
          </cell>
          <cell r="G28">
            <v>3.160236220472441</v>
          </cell>
          <cell r="H28">
            <v>4.5400590551181104</v>
          </cell>
          <cell r="I28">
            <v>4.4182086614173226</v>
          </cell>
          <cell r="J28">
            <v>3.0043307086614175</v>
          </cell>
          <cell r="K28">
            <v>2.4383858267716536</v>
          </cell>
          <cell r="L28">
            <v>1.2297244094488189</v>
          </cell>
          <cell r="M28">
            <v>0.93996062992125995</v>
          </cell>
          <cell r="N28">
            <v>29.733267716535437</v>
          </cell>
        </row>
        <row r="29">
          <cell r="A29" t="str">
            <v>Citrus (no ground cover)</v>
          </cell>
          <cell r="B29">
            <v>1.068996062992126</v>
          </cell>
          <cell r="C29">
            <v>1.2653543307086614</v>
          </cell>
          <cell r="D29">
            <v>3.2804133858267721</v>
          </cell>
          <cell r="E29">
            <v>4.1051181102362202</v>
          </cell>
          <cell r="F29">
            <v>3.9455708661417326</v>
          </cell>
          <cell r="G29">
            <v>3.2005905511811026</v>
          </cell>
          <cell r="H29">
            <v>3.1814960629921263</v>
          </cell>
          <cell r="I29">
            <v>3.1870078740157481</v>
          </cell>
          <cell r="J29">
            <v>2.0688976377952755</v>
          </cell>
          <cell r="K29">
            <v>2.1518700787401577</v>
          </cell>
          <cell r="L29">
            <v>1.3421259842519686</v>
          </cell>
          <cell r="M29">
            <v>1.4624015748031498</v>
          </cell>
          <cell r="N29">
            <v>30.259842519685034</v>
          </cell>
        </row>
        <row r="30">
          <cell r="A30" t="str">
            <v>Immature Citrus</v>
          </cell>
          <cell r="B30">
            <v>1.0746062992125986</v>
          </cell>
          <cell r="C30">
            <v>1.2783464566929135</v>
          </cell>
          <cell r="D30">
            <v>2.9880905511811022</v>
          </cell>
          <cell r="E30">
            <v>3.1827755905511812</v>
          </cell>
          <cell r="F30">
            <v>2.9189960629921261</v>
          </cell>
          <cell r="G30">
            <v>1.7325787401574804</v>
          </cell>
          <cell r="H30">
            <v>1.6837598425196851</v>
          </cell>
          <cell r="I30">
            <v>1.5827755905511811</v>
          </cell>
          <cell r="J30">
            <v>1.1187007874015749</v>
          </cell>
          <cell r="K30">
            <v>1.2572834645669291</v>
          </cell>
          <cell r="L30">
            <v>1.2469488188976379</v>
          </cell>
          <cell r="M30">
            <v>1.2372047244094488</v>
          </cell>
          <cell r="N30">
            <v>21.302066929133858</v>
          </cell>
        </row>
        <row r="31">
          <cell r="A31" t="str">
            <v>Avocado</v>
          </cell>
          <cell r="B31">
            <v>1.039468503937008</v>
          </cell>
          <cell r="C31">
            <v>1.2409448818897639</v>
          </cell>
          <cell r="D31">
            <v>2.267224409448819</v>
          </cell>
          <cell r="E31">
            <v>2.742027559055118</v>
          </cell>
          <cell r="F31">
            <v>2.712696850393701</v>
          </cell>
          <cell r="G31">
            <v>3.160236220472441</v>
          </cell>
          <cell r="H31">
            <v>4.5400590551181104</v>
          </cell>
          <cell r="I31">
            <v>4.4182086614173226</v>
          </cell>
          <cell r="J31">
            <v>3.0043307086614175</v>
          </cell>
          <cell r="K31">
            <v>2.4383858267716536</v>
          </cell>
          <cell r="L31">
            <v>1.2297244094488189</v>
          </cell>
          <cell r="M31">
            <v>0.93996062992125995</v>
          </cell>
          <cell r="N31">
            <v>29.733267716535437</v>
          </cell>
        </row>
        <row r="32">
          <cell r="A32" t="str">
            <v>Misc Subtropical</v>
          </cell>
          <cell r="B32">
            <v>1.039468503937008</v>
          </cell>
          <cell r="C32">
            <v>1.2409448818897639</v>
          </cell>
          <cell r="D32">
            <v>2.267224409448819</v>
          </cell>
          <cell r="E32">
            <v>2.742027559055118</v>
          </cell>
          <cell r="F32">
            <v>2.712696850393701</v>
          </cell>
          <cell r="G32">
            <v>3.160236220472441</v>
          </cell>
          <cell r="H32">
            <v>4.5400590551181104</v>
          </cell>
          <cell r="I32">
            <v>4.4182086614173226</v>
          </cell>
          <cell r="J32">
            <v>3.0043307086614175</v>
          </cell>
          <cell r="K32">
            <v>2.4383858267716536</v>
          </cell>
          <cell r="L32">
            <v>1.2297244094488189</v>
          </cell>
          <cell r="M32">
            <v>0.93996062992125995</v>
          </cell>
          <cell r="N32">
            <v>29.733267716535437</v>
          </cell>
        </row>
        <row r="33">
          <cell r="A33" t="str">
            <v>Grape with 40% cover</v>
          </cell>
          <cell r="B33">
            <v>1.0580708661417324</v>
          </cell>
          <cell r="C33">
            <v>1.2598425196850394</v>
          </cell>
          <cell r="D33">
            <v>2.5051181102362206</v>
          </cell>
          <cell r="E33">
            <v>3.2503937007874018</v>
          </cell>
          <cell r="F33">
            <v>3.1524606299212601</v>
          </cell>
          <cell r="G33">
            <v>2.2331692913385828</v>
          </cell>
          <cell r="H33">
            <v>2.036712598425197</v>
          </cell>
          <cell r="I33">
            <v>1.5536417322834646</v>
          </cell>
          <cell r="J33">
            <v>0.79744094488188977</v>
          </cell>
          <cell r="K33">
            <v>0.46742125984251975</v>
          </cell>
          <cell r="L33">
            <v>1.1104330708661416</v>
          </cell>
          <cell r="M33">
            <v>0.94291338582677164</v>
          </cell>
          <cell r="N33">
            <v>20.367618110236215</v>
          </cell>
        </row>
        <row r="34">
          <cell r="A34" t="str">
            <v>Grape with cover crop</v>
          </cell>
          <cell r="B34">
            <v>1.0770669291338584</v>
          </cell>
          <cell r="C34">
            <v>1.2802165354330708</v>
          </cell>
          <cell r="D34">
            <v>3.0860236220472443</v>
          </cell>
          <cell r="E34">
            <v>3.5887795275590553</v>
          </cell>
          <cell r="F34">
            <v>3.5341535433070868</v>
          </cell>
          <cell r="G34">
            <v>2.642224409448819</v>
          </cell>
          <cell r="H34">
            <v>2.5530511811023624</v>
          </cell>
          <cell r="I34">
            <v>2.3582677165354333</v>
          </cell>
          <cell r="J34">
            <v>1.5288385826771655</v>
          </cell>
          <cell r="K34">
            <v>1.4425196850393702</v>
          </cell>
          <cell r="L34">
            <v>1.2731299212598426</v>
          </cell>
          <cell r="M34">
            <v>1.2878937007874016</v>
          </cell>
          <cell r="N34">
            <v>25.652165354330712</v>
          </cell>
        </row>
        <row r="35">
          <cell r="A35" t="str">
            <v>Grape with 60% cover</v>
          </cell>
          <cell r="B35">
            <v>1.0580708661417324</v>
          </cell>
          <cell r="C35">
            <v>1.2598425196850394</v>
          </cell>
          <cell r="D35">
            <v>2.5051181102362206</v>
          </cell>
          <cell r="E35">
            <v>3.6291338582677168</v>
          </cell>
          <cell r="F35">
            <v>3.7468503937007878</v>
          </cell>
          <cell r="G35">
            <v>3.1393700787401575</v>
          </cell>
          <cell r="H35">
            <v>3.0796259842519684</v>
          </cell>
          <cell r="I35">
            <v>2.2775590551181106</v>
          </cell>
          <cell r="J35">
            <v>1.1017716535433071</v>
          </cell>
          <cell r="K35">
            <v>0.47194881889763785</v>
          </cell>
          <cell r="L35">
            <v>1.1104330708661416</v>
          </cell>
          <cell r="M35">
            <v>0.94291338582677164</v>
          </cell>
          <cell r="N35">
            <v>24.322637795275586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workbookViewId="0">
      <selection sqref="A1:N35"/>
    </sheetView>
  </sheetViews>
  <sheetFormatPr defaultRowHeight="15"/>
  <cols>
    <col min="1" max="1" width="33.28515625" bestFit="1" customWidth="1"/>
    <col min="2" max="2" width="10.42578125" customWidth="1"/>
    <col min="3" max="3" width="9.7109375" customWidth="1"/>
    <col min="4" max="4" width="10" customWidth="1"/>
    <col min="5" max="8" width="9.28515625" customWidth="1"/>
    <col min="9" max="9" width="8.85546875" customWidth="1"/>
    <col min="10" max="10" width="10" customWidth="1"/>
    <col min="11" max="11" width="9.28515625" customWidth="1"/>
    <col min="12" max="12" width="9.5703125" customWidth="1"/>
    <col min="13" max="13" width="9.42578125" customWidth="1"/>
    <col min="14" max="14" width="8.85546875" customWidth="1"/>
  </cols>
  <sheetData>
    <row r="1" spans="1:14">
      <c r="A1" s="6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"/>
    </row>
    <row r="2" spans="1:14">
      <c r="A2" s="6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6"/>
    </row>
    <row r="3" spans="1:14">
      <c r="A3" s="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6"/>
    </row>
    <row r="4" spans="1:14">
      <c r="A4" s="6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6"/>
    </row>
    <row r="5" spans="1:14">
      <c r="A5" s="6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6"/>
    </row>
    <row r="6" spans="1:14">
      <c r="A6" s="1"/>
      <c r="B6" s="7" t="str">
        <f>'[1]Sch Surf-Zone 3 Wet (2)'!B6</f>
        <v>1998 (Wet Year)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</row>
    <row r="7" spans="1:14">
      <c r="A7" s="1"/>
      <c r="B7" s="10" t="str">
        <f>'[1]Sch Surf-Zone 3 Wet (2)'!B7</f>
        <v>January</v>
      </c>
      <c r="C7" s="10" t="str">
        <f>'[1]Sch Surf-Zone 3 Wet (2)'!C7</f>
        <v>February</v>
      </c>
      <c r="D7" s="10" t="str">
        <f>'[1]Sch Surf-Zone 3 Wet (2)'!D7</f>
        <v>March</v>
      </c>
      <c r="E7" s="10" t="str">
        <f>'[1]Sch Surf-Zone 3 Wet (2)'!E7</f>
        <v>April</v>
      </c>
      <c r="F7" s="10" t="str">
        <f>'[1]Sch Surf-Zone 3 Wet (2)'!F7</f>
        <v>May</v>
      </c>
      <c r="G7" s="10" t="str">
        <f>'[1]Sch Surf-Zone 3 Wet (2)'!G7</f>
        <v>June</v>
      </c>
      <c r="H7" s="10" t="str">
        <f>'[1]Sch Surf-Zone 3 Wet (2)'!H7</f>
        <v>July</v>
      </c>
      <c r="I7" s="10" t="str">
        <f>'[1]Sch Surf-Zone 3 Wet (2)'!I7</f>
        <v>August</v>
      </c>
      <c r="J7" s="10" t="str">
        <f>'[1]Sch Surf-Zone 3 Wet (2)'!J7</f>
        <v>September</v>
      </c>
      <c r="K7" s="10" t="str">
        <f>'[1]Sch Surf-Zone 3 Wet (2)'!K7</f>
        <v>October</v>
      </c>
      <c r="L7" s="10" t="str">
        <f>'[1]Sch Surf-Zone 3 Wet (2)'!L7</f>
        <v>November</v>
      </c>
      <c r="M7" s="10" t="str">
        <f>'[1]Sch Surf-Zone 3 Wet (2)'!M7</f>
        <v>December</v>
      </c>
      <c r="N7" s="11" t="str">
        <f>'[1]Sch Surf-Zone 3 Wet (2)'!N7</f>
        <v>Annual</v>
      </c>
    </row>
    <row r="8" spans="1:14">
      <c r="A8" s="1"/>
      <c r="B8" s="2" t="str">
        <f>'[1]Sch Surf-Zone 3 Wet (2)'!B8</f>
        <v>inches</v>
      </c>
      <c r="C8" s="2" t="str">
        <f>'[1]Sch Surf-Zone 3 Wet (2)'!C8</f>
        <v>inches</v>
      </c>
      <c r="D8" s="2" t="str">
        <f>'[1]Sch Surf-Zone 3 Wet (2)'!D8</f>
        <v>inches</v>
      </c>
      <c r="E8" s="2" t="str">
        <f>'[1]Sch Surf-Zone 3 Wet (2)'!E8</f>
        <v>inches</v>
      </c>
      <c r="F8" s="2" t="str">
        <f>'[1]Sch Surf-Zone 3 Wet (2)'!F8</f>
        <v>inches</v>
      </c>
      <c r="G8" s="2" t="str">
        <f>'[1]Sch Surf-Zone 3 Wet (2)'!G8</f>
        <v>inches</v>
      </c>
      <c r="H8" s="2" t="str">
        <f>'[1]Sch Surf-Zone 3 Wet (2)'!H8</f>
        <v>inches</v>
      </c>
      <c r="I8" s="2" t="str">
        <f>'[1]Sch Surf-Zone 3 Wet (2)'!I8</f>
        <v>inches</v>
      </c>
      <c r="J8" s="2" t="str">
        <f>'[1]Sch Surf-Zone 3 Wet (2)'!J8</f>
        <v>inches</v>
      </c>
      <c r="K8" s="2" t="str">
        <f>'[1]Sch Surf-Zone 3 Wet (2)'!K8</f>
        <v>inches</v>
      </c>
      <c r="L8" s="2" t="str">
        <f>'[1]Sch Surf-Zone 3 Wet (2)'!L8</f>
        <v>inches</v>
      </c>
      <c r="M8" s="2" t="str">
        <f>'[1]Sch Surf-Zone 3 Wet (2)'!M8</f>
        <v>inches</v>
      </c>
      <c r="N8" s="10" t="str">
        <f>'[1]Sch Surf-Zone 3 Wet (2)'!N8</f>
        <v>inches</v>
      </c>
    </row>
    <row r="9" spans="1:14">
      <c r="A9" s="6" t="str">
        <f>'[1]Sch Surf-Zone 3 Wet (2)'!A9</f>
        <v>Precipitation</v>
      </c>
      <c r="B9" s="3">
        <f>'[1]Sch Surf-Zone 3 Wet (2)'!B9</f>
        <v>1.6496062992125984</v>
      </c>
      <c r="C9" s="3">
        <f>'[1]Sch Surf-Zone 3 Wet (2)'!C9</f>
        <v>7.2952755905511824</v>
      </c>
      <c r="D9" s="3">
        <f>'[1]Sch Surf-Zone 3 Wet (2)'!D9</f>
        <v>2.7440944881889768</v>
      </c>
      <c r="E9" s="3">
        <f>'[1]Sch Surf-Zone 3 Wet (2)'!E9</f>
        <v>1.110236220472441</v>
      </c>
      <c r="F9" s="3">
        <f>'[1]Sch Surf-Zone 3 Wet (2)'!F9</f>
        <v>1.594488188976378</v>
      </c>
      <c r="G9" s="3">
        <f>'[1]Sch Surf-Zone 3 Wet (2)'!G9</f>
        <v>0.34645669291338588</v>
      </c>
      <c r="H9" s="3">
        <f>'[1]Sch Surf-Zone 3 Wet (2)'!H9</f>
        <v>1.5748031496062995E-2</v>
      </c>
      <c r="I9" s="3">
        <f>'[1]Sch Surf-Zone 3 Wet (2)'!I9</f>
        <v>0</v>
      </c>
      <c r="J9" s="3">
        <f>'[1]Sch Surf-Zone 3 Wet (2)'!J9</f>
        <v>0.1456692913385827</v>
      </c>
      <c r="K9" s="3">
        <f>'[1]Sch Surf-Zone 3 Wet (2)'!K9</f>
        <v>0.76377952755905509</v>
      </c>
      <c r="L9" s="3">
        <f>'[1]Sch Surf-Zone 3 Wet (2)'!L9</f>
        <v>0.87795275590551192</v>
      </c>
      <c r="M9" s="3">
        <f>'[1]Sch Surf-Zone 3 Wet (2)'!M9</f>
        <v>0.70472440944881887</v>
      </c>
      <c r="N9" s="12">
        <f>'[1]Sch Surf-Zone 3 Wet (2)'!N9</f>
        <v>17.248031496062996</v>
      </c>
    </row>
    <row r="10" spans="1:14">
      <c r="A10" s="6" t="str">
        <f>'[1]Sch Surf-Zone 3 Wet (2)'!A10</f>
        <v>Grass Reference ETo</v>
      </c>
      <c r="B10" s="3">
        <f>'[1]Sch Surf-Zone 3 Wet (2)'!B10</f>
        <v>0.93031496062992125</v>
      </c>
      <c r="C10" s="3">
        <f>'[1]Sch Surf-Zone 3 Wet (2)'!C10</f>
        <v>1.3696850393700788</v>
      </c>
      <c r="D10" s="3">
        <f>'[1]Sch Surf-Zone 3 Wet (2)'!D10</f>
        <v>3.1287401574803151</v>
      </c>
      <c r="E10" s="3">
        <f>'[1]Sch Surf-Zone 3 Wet (2)'!E10</f>
        <v>4.7255905511811029</v>
      </c>
      <c r="F10" s="3">
        <f>'[1]Sch Surf-Zone 3 Wet (2)'!F10</f>
        <v>5.3866141732283461</v>
      </c>
      <c r="G10" s="3">
        <f>'[1]Sch Surf-Zone 3 Wet (2)'!G10</f>
        <v>7.1141732283464565</v>
      </c>
      <c r="H10" s="3">
        <f>'[1]Sch Surf-Zone 3 Wet (2)'!H10</f>
        <v>8.521653543307087</v>
      </c>
      <c r="I10" s="3">
        <f>'[1]Sch Surf-Zone 3 Wet (2)'!I10</f>
        <v>7.6854330708661429</v>
      </c>
      <c r="J10" s="3">
        <f>'[1]Sch Surf-Zone 3 Wet (2)'!J10</f>
        <v>5.3039370078740156</v>
      </c>
      <c r="K10" s="3">
        <f>'[1]Sch Surf-Zone 3 Wet (2)'!K10</f>
        <v>3.6086614173228346</v>
      </c>
      <c r="L10" s="3">
        <f>'[1]Sch Surf-Zone 3 Wet (2)'!L10</f>
        <v>1.6047244094488189</v>
      </c>
      <c r="M10" s="3">
        <f>'[1]Sch Surf-Zone 3 Wet (2)'!M10</f>
        <v>1.1956692913385827</v>
      </c>
      <c r="N10" s="12">
        <f>'[1]Sch Surf-Zone 3 Wet (2)'!N10</f>
        <v>50.575196850393702</v>
      </c>
    </row>
    <row r="11" spans="1:14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3"/>
    </row>
    <row r="12" spans="1:14">
      <c r="A12" s="1" t="str">
        <f>'[1]Sch Surf-Zone 3 Wet (2)'!A12</f>
        <v>Apple, Pear, Cherry, Plum and Prune</v>
      </c>
      <c r="B12" s="3">
        <f>'[1]Sch Surf-Zone 3 Wet (2)'!B12</f>
        <v>1.039468503937008</v>
      </c>
      <c r="C12" s="3">
        <f>'[1]Sch Surf-Zone 3 Wet (2)'!C12</f>
        <v>1.2409448818897639</v>
      </c>
      <c r="D12" s="3">
        <f>'[1]Sch Surf-Zone 3 Wet (2)'!D12</f>
        <v>2.4336614173228348</v>
      </c>
      <c r="E12" s="3">
        <f>'[1]Sch Surf-Zone 3 Wet (2)'!E12</f>
        <v>2.8893700787401575</v>
      </c>
      <c r="F12" s="3">
        <f>'[1]Sch Surf-Zone 3 Wet (2)'!F12</f>
        <v>3.3386811023622047</v>
      </c>
      <c r="G12" s="3">
        <f>'[1]Sch Surf-Zone 3 Wet (2)'!G12</f>
        <v>3.8832677165354337</v>
      </c>
      <c r="H12" s="3">
        <f>'[1]Sch Surf-Zone 3 Wet (2)'!H12</f>
        <v>4.7000984251968507</v>
      </c>
      <c r="I12" s="3">
        <f>'[1]Sch Surf-Zone 3 Wet (2)'!I12</f>
        <v>4.5530511811023624</v>
      </c>
      <c r="J12" s="3">
        <f>'[1]Sch Surf-Zone 3 Wet (2)'!J12</f>
        <v>3.0993110236220471</v>
      </c>
      <c r="K12" s="3">
        <f>'[1]Sch Surf-Zone 3 Wet (2)'!K12</f>
        <v>2.4222440944881889</v>
      </c>
      <c r="L12" s="3">
        <f>'[1]Sch Surf-Zone 3 Wet (2)'!L12</f>
        <v>1.2038385826771654</v>
      </c>
      <c r="M12" s="3">
        <f>'[1]Sch Surf-Zone 3 Wet (2)'!M12</f>
        <v>0.93996062992125995</v>
      </c>
      <c r="N12" s="12">
        <f>'[1]Sch Surf-Zone 3 Wet (2)'!N12</f>
        <v>31.743897637795275</v>
      </c>
    </row>
    <row r="13" spans="1:14">
      <c r="A13" s="1" t="str">
        <f>'[1]Sch Surf-Zone 3 Wet (2)'!A13</f>
        <v>Apples, Plums, Cherries etc w/covercrop</v>
      </c>
      <c r="B13" s="3">
        <f>'[1]Sch Surf-Zone 3 Wet (2)'!B13</f>
        <v>1.0727362204724409</v>
      </c>
      <c r="C13" s="3">
        <f>'[1]Sch Surf-Zone 3 Wet (2)'!C13</f>
        <v>1.2653543307086614</v>
      </c>
      <c r="D13" s="3">
        <f>'[1]Sch Surf-Zone 3 Wet (2)'!D13</f>
        <v>3.3012795275590556</v>
      </c>
      <c r="E13" s="3">
        <f>'[1]Sch Surf-Zone 3 Wet (2)'!E13</f>
        <v>4.4729330708661417</v>
      </c>
      <c r="F13" s="3">
        <f>'[1]Sch Surf-Zone 3 Wet (2)'!F13</f>
        <v>4.5189960629921258</v>
      </c>
      <c r="G13" s="3">
        <f>'[1]Sch Surf-Zone 3 Wet (2)'!G13</f>
        <v>4.4419291338582685</v>
      </c>
      <c r="H13" s="3">
        <f>'[1]Sch Surf-Zone 3 Wet (2)'!H13</f>
        <v>4.79242125984252</v>
      </c>
      <c r="I13" s="3">
        <f>'[1]Sch Surf-Zone 3 Wet (2)'!I13</f>
        <v>4.5828740157480317</v>
      </c>
      <c r="J13" s="3">
        <f>'[1]Sch Surf-Zone 3 Wet (2)'!J13</f>
        <v>3.0389763779527561</v>
      </c>
      <c r="K13" s="3">
        <f>'[1]Sch Surf-Zone 3 Wet (2)'!K13</f>
        <v>2.6737204724409449</v>
      </c>
      <c r="L13" s="3">
        <f>'[1]Sch Surf-Zone 3 Wet (2)'!L13</f>
        <v>1.3769685039370081</v>
      </c>
      <c r="M13" s="3">
        <f>'[1]Sch Surf-Zone 3 Wet (2)'!M13</f>
        <v>1.5285433070866143</v>
      </c>
      <c r="N13" s="12">
        <f>'[1]Sch Surf-Zone 3 Wet (2)'!N13</f>
        <v>37.066732283464574</v>
      </c>
    </row>
    <row r="14" spans="1:14">
      <c r="A14" s="1" t="str">
        <f>'[1]Sch Surf-Zone 3 Wet (2)'!A14</f>
        <v>Peach, Nectarine and Apricots</v>
      </c>
      <c r="B14" s="3">
        <f>'[1]Sch Surf-Zone 3 Wet (2)'!B14</f>
        <v>1.039468503937008</v>
      </c>
      <c r="C14" s="3">
        <f>'[1]Sch Surf-Zone 3 Wet (2)'!C14</f>
        <v>1.2409448818897639</v>
      </c>
      <c r="D14" s="3">
        <f>'[1]Sch Surf-Zone 3 Wet (2)'!D14</f>
        <v>2.4812992125984255</v>
      </c>
      <c r="E14" s="3">
        <f>'[1]Sch Surf-Zone 3 Wet (2)'!E14</f>
        <v>3.0371062992125983</v>
      </c>
      <c r="F14" s="3">
        <f>'[1]Sch Surf-Zone 3 Wet (2)'!F14</f>
        <v>3.379330708661417</v>
      </c>
      <c r="G14" s="3">
        <f>'[1]Sch Surf-Zone 3 Wet (2)'!G14</f>
        <v>3.7804133858267717</v>
      </c>
      <c r="H14" s="3">
        <f>'[1]Sch Surf-Zone 3 Wet (2)'!H14</f>
        <v>4.4263779527559057</v>
      </c>
      <c r="I14" s="3">
        <f>'[1]Sch Surf-Zone 3 Wet (2)'!I14</f>
        <v>4.310433070866142</v>
      </c>
      <c r="J14" s="3">
        <f>'[1]Sch Surf-Zone 3 Wet (2)'!J14</f>
        <v>2.9070866141732288</v>
      </c>
      <c r="K14" s="3">
        <f>'[1]Sch Surf-Zone 3 Wet (2)'!K14</f>
        <v>2.2740157480314962</v>
      </c>
      <c r="L14" s="3">
        <f>'[1]Sch Surf-Zone 3 Wet (2)'!L14</f>
        <v>1.1975393700787402</v>
      </c>
      <c r="M14" s="3">
        <f>'[1]Sch Surf-Zone 3 Wet (2)'!M14</f>
        <v>0.93996062992125995</v>
      </c>
      <c r="N14" s="12">
        <f>'[1]Sch Surf-Zone 3 Wet (2)'!N14</f>
        <v>31.013976377952755</v>
      </c>
    </row>
    <row r="15" spans="1:14">
      <c r="A15" s="1" t="str">
        <f>'[1]Sch Surf-Zone 3 Wet (2)'!A15</f>
        <v>Immature Peaches, Nectarines, etc</v>
      </c>
      <c r="B15" s="3">
        <f>'[1]Sch Surf-Zone 3 Wet (2)'!B15</f>
        <v>1.0580708661417324</v>
      </c>
      <c r="C15" s="3">
        <f>'[1]Sch Surf-Zone 3 Wet (2)'!C15</f>
        <v>1.2598425196850394</v>
      </c>
      <c r="D15" s="3">
        <f>'[1]Sch Surf-Zone 3 Wet (2)'!D15</f>
        <v>2.3825787401574803</v>
      </c>
      <c r="E15" s="3">
        <f>'[1]Sch Surf-Zone 3 Wet (2)'!E15</f>
        <v>2.6571850393700793</v>
      </c>
      <c r="F15" s="3">
        <f>'[1]Sch Surf-Zone 3 Wet (2)'!F15</f>
        <v>2.5570866141732287</v>
      </c>
      <c r="G15" s="3">
        <f>'[1]Sch Surf-Zone 3 Wet (2)'!G15</f>
        <v>2.2018700787401575</v>
      </c>
      <c r="H15" s="3">
        <f>'[1]Sch Surf-Zone 3 Wet (2)'!H15</f>
        <v>2.3575787401574804</v>
      </c>
      <c r="I15" s="3">
        <f>'[1]Sch Surf-Zone 3 Wet (2)'!I15</f>
        <v>2.3015748031496064</v>
      </c>
      <c r="J15" s="3">
        <f>'[1]Sch Surf-Zone 3 Wet (2)'!J15</f>
        <v>1.5503937007874018</v>
      </c>
      <c r="K15" s="3">
        <f>'[1]Sch Surf-Zone 3 Wet (2)'!K15</f>
        <v>1.5131889763779529</v>
      </c>
      <c r="L15" s="3">
        <f>'[1]Sch Surf-Zone 3 Wet (2)'!L15</f>
        <v>1.1553149606299213</v>
      </c>
      <c r="M15" s="3">
        <f>'[1]Sch Surf-Zone 3 Wet (2)'!M15</f>
        <v>0.94291338582677164</v>
      </c>
      <c r="N15" s="12">
        <f>'[1]Sch Surf-Zone 3 Wet (2)'!N15</f>
        <v>21.937598425196857</v>
      </c>
    </row>
    <row r="16" spans="1:14">
      <c r="A16" s="1" t="str">
        <f>'[1]Sch Surf-Zone 3 Wet (2)'!A16</f>
        <v>Almonds</v>
      </c>
      <c r="B16" s="3">
        <f>'[1]Sch Surf-Zone 3 Wet (2)'!B16</f>
        <v>1.039468503937008</v>
      </c>
      <c r="C16" s="3">
        <f>'[1]Sch Surf-Zone 3 Wet (2)'!C16</f>
        <v>1.2409448818897639</v>
      </c>
      <c r="D16" s="3">
        <f>'[1]Sch Surf-Zone 3 Wet (2)'!D16</f>
        <v>2.4812992125984255</v>
      </c>
      <c r="E16" s="3">
        <f>'[1]Sch Surf-Zone 3 Wet (2)'!E16</f>
        <v>3.382185039370079</v>
      </c>
      <c r="F16" s="3">
        <f>'[1]Sch Surf-Zone 3 Wet (2)'!F16</f>
        <v>4.0506889763779528</v>
      </c>
      <c r="G16" s="3">
        <f>'[1]Sch Surf-Zone 3 Wet (2)'!G16</f>
        <v>4.1605314960629922</v>
      </c>
      <c r="H16" s="3">
        <f>'[1]Sch Surf-Zone 3 Wet (2)'!H16</f>
        <v>4.4364173228346457</v>
      </c>
      <c r="I16" s="3">
        <f>'[1]Sch Surf-Zone 3 Wet (2)'!I16</f>
        <v>4.3137795275590554</v>
      </c>
      <c r="J16" s="3">
        <f>'[1]Sch Surf-Zone 3 Wet (2)'!J16</f>
        <v>2.9300196850393703</v>
      </c>
      <c r="K16" s="3">
        <f>'[1]Sch Surf-Zone 3 Wet (2)'!K16</f>
        <v>2.4853346456692913</v>
      </c>
      <c r="L16" s="3">
        <f>'[1]Sch Surf-Zone 3 Wet (2)'!L16</f>
        <v>1.3550196850393701</v>
      </c>
      <c r="M16" s="3">
        <f>'[1]Sch Surf-Zone 3 Wet (2)'!M16</f>
        <v>0.93996062992125995</v>
      </c>
      <c r="N16" s="12">
        <f>'[1]Sch Surf-Zone 3 Wet (2)'!N16</f>
        <v>32.81564960629921</v>
      </c>
    </row>
    <row r="17" spans="1:14">
      <c r="A17" s="1" t="str">
        <f>'[1]Sch Surf-Zone 3 Wet (2)'!A17</f>
        <v>Almonds w/covercrop</v>
      </c>
      <c r="B17" s="3">
        <f>'[1]Sch Surf-Zone 3 Wet (2)'!B17</f>
        <v>1.068208661417323</v>
      </c>
      <c r="C17" s="3">
        <f>'[1]Sch Surf-Zone 3 Wet (2)'!C17</f>
        <v>1.2653543307086614</v>
      </c>
      <c r="D17" s="3">
        <f>'[1]Sch Surf-Zone 3 Wet (2)'!D17</f>
        <v>3.2699803149606304</v>
      </c>
      <c r="E17" s="3">
        <f>'[1]Sch Surf-Zone 3 Wet (2)'!E17</f>
        <v>4.3310039370078739</v>
      </c>
      <c r="F17" s="3">
        <f>'[1]Sch Surf-Zone 3 Wet (2)'!F17</f>
        <v>4.6000000000000005</v>
      </c>
      <c r="G17" s="3">
        <f>'[1]Sch Surf-Zone 3 Wet (2)'!G17</f>
        <v>4.7567913385826772</v>
      </c>
      <c r="H17" s="3">
        <f>'[1]Sch Surf-Zone 3 Wet (2)'!H17</f>
        <v>5.3023622047244103</v>
      </c>
      <c r="I17" s="3">
        <f>'[1]Sch Surf-Zone 3 Wet (2)'!I17</f>
        <v>5.1589566929133861</v>
      </c>
      <c r="J17" s="3">
        <f>'[1]Sch Surf-Zone 3 Wet (2)'!J17</f>
        <v>3.5109251968503936</v>
      </c>
      <c r="K17" s="3">
        <f>'[1]Sch Surf-Zone 3 Wet (2)'!K17</f>
        <v>2.7673228346456695</v>
      </c>
      <c r="L17" s="3">
        <f>'[1]Sch Surf-Zone 3 Wet (2)'!L17</f>
        <v>1.3702755905511812</v>
      </c>
      <c r="M17" s="3">
        <f>'[1]Sch Surf-Zone 3 Wet (2)'!M17</f>
        <v>1.4681102362204725</v>
      </c>
      <c r="N17" s="12">
        <f>'[1]Sch Surf-Zone 3 Wet (2)'!N17</f>
        <v>38.869291338582677</v>
      </c>
    </row>
    <row r="18" spans="1:14">
      <c r="A18" s="1" t="str">
        <f>'[1]Sch Surf-Zone 3 Wet (2)'!A18</f>
        <v>Immature Almonds</v>
      </c>
      <c r="B18" s="3">
        <f>'[1]Sch Surf-Zone 3 Wet (2)'!B18</f>
        <v>1.0580708661417324</v>
      </c>
      <c r="C18" s="3">
        <f>'[1]Sch Surf-Zone 3 Wet (2)'!C18</f>
        <v>1.2598425196850394</v>
      </c>
      <c r="D18" s="3">
        <f>'[1]Sch Surf-Zone 3 Wet (2)'!D18</f>
        <v>2.3825787401574803</v>
      </c>
      <c r="E18" s="3">
        <f>'[1]Sch Surf-Zone 3 Wet (2)'!E18</f>
        <v>2.8231299212598424</v>
      </c>
      <c r="F18" s="3">
        <f>'[1]Sch Surf-Zone 3 Wet (2)'!F18</f>
        <v>2.9606299212598426</v>
      </c>
      <c r="G18" s="3">
        <f>'[1]Sch Surf-Zone 3 Wet (2)'!G18</f>
        <v>2.3934055118110238</v>
      </c>
      <c r="H18" s="3">
        <f>'[1]Sch Surf-Zone 3 Wet (2)'!H18</f>
        <v>2.4021653543307089</v>
      </c>
      <c r="I18" s="3">
        <f>'[1]Sch Surf-Zone 3 Wet (2)'!I18</f>
        <v>2.324704724409449</v>
      </c>
      <c r="J18" s="3">
        <f>'[1]Sch Surf-Zone 3 Wet (2)'!J18</f>
        <v>1.6203740157480315</v>
      </c>
      <c r="K18" s="3">
        <f>'[1]Sch Surf-Zone 3 Wet (2)'!K18</f>
        <v>1.6237204724409449</v>
      </c>
      <c r="L18" s="3">
        <f>'[1]Sch Surf-Zone 3 Wet (2)'!L18</f>
        <v>1.2552165354330709</v>
      </c>
      <c r="M18" s="3">
        <f>'[1]Sch Surf-Zone 3 Wet (2)'!M18</f>
        <v>0.94291338582677164</v>
      </c>
      <c r="N18" s="12">
        <f>'[1]Sch Surf-Zone 3 Wet (2)'!N18</f>
        <v>23.046751968503933</v>
      </c>
    </row>
    <row r="19" spans="1:14">
      <c r="A19" s="1" t="str">
        <f>'[1]Sch Surf-Zone 3 Wet (2)'!A19</f>
        <v>Walnuts</v>
      </c>
      <c r="B19" s="3">
        <f>'[1]Sch Surf-Zone 3 Wet (2)'!B19</f>
        <v>1.031988188976378</v>
      </c>
      <c r="C19" s="3">
        <f>'[1]Sch Surf-Zone 3 Wet (2)'!C19</f>
        <v>1.2348425196850394</v>
      </c>
      <c r="D19" s="3">
        <f>'[1]Sch Surf-Zone 3 Wet (2)'!D19</f>
        <v>2.3642716535433075</v>
      </c>
      <c r="E19" s="3">
        <f>'[1]Sch Surf-Zone 3 Wet (2)'!E19</f>
        <v>2.9314960629921258</v>
      </c>
      <c r="F19" s="3">
        <f>'[1]Sch Surf-Zone 3 Wet (2)'!F19</f>
        <v>3.1625000000000001</v>
      </c>
      <c r="G19" s="3">
        <f>'[1]Sch Surf-Zone 3 Wet (2)'!G19</f>
        <v>3.7441929133858274</v>
      </c>
      <c r="H19" s="3">
        <f>'[1]Sch Surf-Zone 3 Wet (2)'!H19</f>
        <v>5.1643700787401583</v>
      </c>
      <c r="I19" s="3">
        <f>'[1]Sch Surf-Zone 3 Wet (2)'!I19</f>
        <v>4.9840551181102368</v>
      </c>
      <c r="J19" s="3">
        <f>'[1]Sch Surf-Zone 3 Wet (2)'!J19</f>
        <v>3.530216535433071</v>
      </c>
      <c r="K19" s="3">
        <f>'[1]Sch Surf-Zone 3 Wet (2)'!K19</f>
        <v>2.6081692913385828</v>
      </c>
      <c r="L19" s="3">
        <f>'[1]Sch Surf-Zone 3 Wet (2)'!L19</f>
        <v>1.3112204724409449</v>
      </c>
      <c r="M19" s="3">
        <f>'[1]Sch Surf-Zone 3 Wet (2)'!M19</f>
        <v>0.93868110236220481</v>
      </c>
      <c r="N19" s="12">
        <f>'[1]Sch Surf-Zone 3 Wet (2)'!N19</f>
        <v>33.006003937007875</v>
      </c>
    </row>
    <row r="20" spans="1:14">
      <c r="A20" s="1" t="str">
        <f>'[1]Sch Surf-Zone 3 Wet (2)'!A20</f>
        <v>Misc. Deciduous</v>
      </c>
      <c r="B20" s="3">
        <f>'[1]Sch Surf-Zone 3 Wet (2)'!B20</f>
        <v>1.039468503937008</v>
      </c>
      <c r="C20" s="3">
        <f>'[1]Sch Surf-Zone 3 Wet (2)'!C20</f>
        <v>1.2409448818897639</v>
      </c>
      <c r="D20" s="3">
        <f>'[1]Sch Surf-Zone 3 Wet (2)'!D20</f>
        <v>2.267224409448819</v>
      </c>
      <c r="E20" s="3">
        <f>'[1]Sch Surf-Zone 3 Wet (2)'!E20</f>
        <v>2.742027559055118</v>
      </c>
      <c r="F20" s="3">
        <f>'[1]Sch Surf-Zone 3 Wet (2)'!F20</f>
        <v>2.712696850393701</v>
      </c>
      <c r="G20" s="3">
        <f>'[1]Sch Surf-Zone 3 Wet (2)'!G20</f>
        <v>3.160236220472441</v>
      </c>
      <c r="H20" s="3">
        <f>'[1]Sch Surf-Zone 3 Wet (2)'!H20</f>
        <v>4.5400590551181104</v>
      </c>
      <c r="I20" s="3">
        <f>'[1]Sch Surf-Zone 3 Wet (2)'!I20</f>
        <v>4.4182086614173226</v>
      </c>
      <c r="J20" s="3">
        <f>'[1]Sch Surf-Zone 3 Wet (2)'!J20</f>
        <v>3.0043307086614175</v>
      </c>
      <c r="K20" s="3">
        <f>'[1]Sch Surf-Zone 3 Wet (2)'!K20</f>
        <v>2.4383858267716536</v>
      </c>
      <c r="L20" s="3">
        <f>'[1]Sch Surf-Zone 3 Wet (2)'!L20</f>
        <v>1.2297244094488189</v>
      </c>
      <c r="M20" s="3">
        <f>'[1]Sch Surf-Zone 3 Wet (2)'!M20</f>
        <v>0.93996062992125995</v>
      </c>
      <c r="N20" s="12">
        <f>'[1]Sch Surf-Zone 3 Wet (2)'!N20</f>
        <v>29.733267716535437</v>
      </c>
    </row>
    <row r="21" spans="1:14">
      <c r="A21" s="1" t="str">
        <f>'[1]Sch Surf-Zone 3 Wet (2)'!A21</f>
        <v>Misc. field crops</v>
      </c>
      <c r="B21" s="3">
        <f>'[1]Sch Surf-Zone 3 Wet (2)'!B21</f>
        <v>1.1083661417322834</v>
      </c>
      <c r="C21" s="3">
        <f>'[1]Sch Surf-Zone 3 Wet (2)'!C21</f>
        <v>1.3115157480314961</v>
      </c>
      <c r="D21" s="3">
        <f>'[1]Sch Surf-Zone 3 Wet (2)'!D21</f>
        <v>2.6816929133858269</v>
      </c>
      <c r="E21" s="3">
        <f>'[1]Sch Surf-Zone 3 Wet (2)'!E21</f>
        <v>2.6750984251968508</v>
      </c>
      <c r="F21" s="3">
        <f>'[1]Sch Surf-Zone 3 Wet (2)'!F21</f>
        <v>2.9473425196850394</v>
      </c>
      <c r="G21" s="3">
        <f>'[1]Sch Surf-Zone 3 Wet (2)'!G21</f>
        <v>4.4586614173228352</v>
      </c>
      <c r="H21" s="3">
        <f>'[1]Sch Surf-Zone 3 Wet (2)'!H21</f>
        <v>5.2270669291338594</v>
      </c>
      <c r="I21" s="3">
        <f>'[1]Sch Surf-Zone 3 Wet (2)'!I21</f>
        <v>2.3000000000000003</v>
      </c>
      <c r="J21" s="3">
        <f>'[1]Sch Surf-Zone 3 Wet (2)'!J21</f>
        <v>8.3267716535433078E-2</v>
      </c>
      <c r="K21" s="3">
        <f>'[1]Sch Surf-Zone 3 Wet (2)'!K21</f>
        <v>0.46013779527559057</v>
      </c>
      <c r="L21" s="3">
        <f>'[1]Sch Surf-Zone 3 Wet (2)'!L21</f>
        <v>1.1500984251968505</v>
      </c>
      <c r="M21" s="3">
        <f>'[1]Sch Surf-Zone 3 Wet (2)'!M21</f>
        <v>0.9518700787401575</v>
      </c>
      <c r="N21" s="12">
        <f>'[1]Sch Surf-Zone 3 Wet (2)'!N21</f>
        <v>25.355118110236223</v>
      </c>
    </row>
    <row r="22" spans="1:14">
      <c r="A22" s="1" t="str">
        <f>'[1]Sch Surf-Zone 3 Wet (2)'!A22</f>
        <v>Small Vegetables</v>
      </c>
      <c r="B22" s="3">
        <f>'[1]Sch Surf-Zone 3 Wet (2)'!B22</f>
        <v>1.1173228346456694</v>
      </c>
      <c r="C22" s="3">
        <f>'[1]Sch Surf-Zone 3 Wet (2)'!C22</f>
        <v>1.3396653543307089</v>
      </c>
      <c r="D22" s="3">
        <f>'[1]Sch Surf-Zone 3 Wet (2)'!D22</f>
        <v>3.3514763779527561</v>
      </c>
      <c r="E22" s="3">
        <f>'[1]Sch Surf-Zone 3 Wet (2)'!E22</f>
        <v>4.7267241379310354</v>
      </c>
      <c r="F22" s="3">
        <f>'[1]Sch Surf-Zone 3 Wet (2)'!F22</f>
        <v>3.5907480314960631</v>
      </c>
      <c r="G22" s="3">
        <f>'[1]Sch Surf-Zone 3 Wet (2)'!G22</f>
        <v>4.7977362204724407</v>
      </c>
      <c r="H22" s="3">
        <f>'[1]Sch Surf-Zone 3 Wet (2)'!H22</f>
        <v>1.2213582677165356</v>
      </c>
      <c r="I22" s="3">
        <f>'[1]Sch Surf-Zone 3 Wet (2)'!I22</f>
        <v>4.6948818897637794E-2</v>
      </c>
      <c r="J22" s="3">
        <f>'[1]Sch Surf-Zone 3 Wet (2)'!J22</f>
        <v>8.631889763779528E-2</v>
      </c>
      <c r="K22" s="3">
        <f>'[1]Sch Surf-Zone 3 Wet (2)'!K22</f>
        <v>0.57879901960784319</v>
      </c>
      <c r="L22" s="3">
        <f>'[1]Sch Surf-Zone 3 Wet (2)'!L22</f>
        <v>1.4406862745098041</v>
      </c>
      <c r="M22" s="3">
        <f>'[1]Sch Surf-Zone 3 Wet (2)'!M22</f>
        <v>1.3471456692913386</v>
      </c>
      <c r="N22" s="12">
        <f>'[1]Sch Surf-Zone 3 Wet (2)'!N22</f>
        <v>23.644929904489629</v>
      </c>
    </row>
    <row r="23" spans="1:14">
      <c r="A23" s="1" t="str">
        <f>'[1]Sch Surf-Zone 3 Wet (2)'!A23</f>
        <v>Tomatoes and Peppers</v>
      </c>
      <c r="B23" s="3">
        <f>'[1]Sch Surf-Zone 3 Wet (2)'!B23</f>
        <v>1.1083661417322834</v>
      </c>
      <c r="C23" s="3">
        <f>'[1]Sch Surf-Zone 3 Wet (2)'!C23</f>
        <v>1.3115157480314961</v>
      </c>
      <c r="D23" s="3">
        <f>'[1]Sch Surf-Zone 3 Wet (2)'!D23</f>
        <v>2.4398622047244096</v>
      </c>
      <c r="E23" s="3">
        <f>'[1]Sch Surf-Zone 3 Wet (2)'!E23</f>
        <v>2.6892716535433072</v>
      </c>
      <c r="F23" s="3">
        <f>'[1]Sch Surf-Zone 3 Wet (2)'!F23</f>
        <v>3.4847440944881893</v>
      </c>
      <c r="G23" s="3">
        <f>'[1]Sch Surf-Zone 3 Wet (2)'!G23</f>
        <v>4.8680118110236217</v>
      </c>
      <c r="H23" s="3">
        <f>'[1]Sch Surf-Zone 3 Wet (2)'!H23</f>
        <v>5.2370078740157489</v>
      </c>
      <c r="I23" s="3">
        <f>'[1]Sch Surf-Zone 3 Wet (2)'!I23</f>
        <v>1.0877952755905511</v>
      </c>
      <c r="J23" s="3">
        <f>'[1]Sch Surf-Zone 3 Wet (2)'!J23</f>
        <v>8.3169291338582668E-2</v>
      </c>
      <c r="K23" s="3">
        <f>'[1]Sch Surf-Zone 3 Wet (2)'!K23</f>
        <v>0.46013779527559057</v>
      </c>
      <c r="L23" s="3">
        <f>'[1]Sch Surf-Zone 3 Wet (2)'!L23</f>
        <v>1.1500984251968505</v>
      </c>
      <c r="M23" s="3">
        <f>'[1]Sch Surf-Zone 3 Wet (2)'!M23</f>
        <v>0.9518700787401575</v>
      </c>
      <c r="N23" s="12">
        <f>'[1]Sch Surf-Zone 3 Wet (2)'!N23</f>
        <v>24.871850393700786</v>
      </c>
    </row>
    <row r="24" spans="1:14">
      <c r="A24" s="1" t="str">
        <f>'[1]Sch Surf-Zone 3 Wet (2)'!A24</f>
        <v>Potatoes, Sugar beets, Turnip etc..</v>
      </c>
      <c r="B24" s="3">
        <f>'[1]Sch Surf-Zone 3 Wet (2)'!B24</f>
        <v>1.1093503937007874</v>
      </c>
      <c r="C24" s="3">
        <f>'[1]Sch Surf-Zone 3 Wet (2)'!C24</f>
        <v>1.3273622047244096</v>
      </c>
      <c r="D24" s="3">
        <f>'[1]Sch Surf-Zone 3 Wet (2)'!D24</f>
        <v>2.9112204724409447</v>
      </c>
      <c r="E24" s="3">
        <f>'[1]Sch Surf-Zone 3 Wet (2)'!E24</f>
        <v>4.745669291338583</v>
      </c>
      <c r="F24" s="3">
        <f>'[1]Sch Surf-Zone 3 Wet (2)'!F24</f>
        <v>4.7731299212598426</v>
      </c>
      <c r="G24" s="3">
        <f>'[1]Sch Surf-Zone 3 Wet (2)'!G24</f>
        <v>5.0700787401574807</v>
      </c>
      <c r="H24" s="3">
        <f>'[1]Sch Surf-Zone 3 Wet (2)'!H24</f>
        <v>5.2868110236220476</v>
      </c>
      <c r="I24" s="3">
        <f>'[1]Sch Surf-Zone 3 Wet (2)'!I24</f>
        <v>0.14793307086614174</v>
      </c>
      <c r="J24" s="3">
        <f>'[1]Sch Surf-Zone 3 Wet (2)'!J24</f>
        <v>8.3169291338582668E-2</v>
      </c>
      <c r="K24" s="3">
        <f>'[1]Sch Surf-Zone 3 Wet (2)'!K24</f>
        <v>0.46013779527559057</v>
      </c>
      <c r="L24" s="3">
        <f>'[1]Sch Surf-Zone 3 Wet (2)'!L24</f>
        <v>1.1500984251968505</v>
      </c>
      <c r="M24" s="3">
        <f>'[1]Sch Surf-Zone 3 Wet (2)'!M24</f>
        <v>0.9518700787401575</v>
      </c>
      <c r="N24" s="12">
        <f>'[1]Sch Surf-Zone 3 Wet (2)'!N24</f>
        <v>28.016830708661416</v>
      </c>
    </row>
    <row r="25" spans="1:14">
      <c r="A25" s="1" t="str">
        <f>'[1]Sch Surf-Zone 3 Wet (2)'!A25</f>
        <v>Melons, Squash, and Cucumbers</v>
      </c>
      <c r="B25" s="3">
        <f>'[1]Sch Surf-Zone 3 Wet (2)'!B25</f>
        <v>1.1083661417322834</v>
      </c>
      <c r="C25" s="3">
        <f>'[1]Sch Surf-Zone 3 Wet (2)'!C25</f>
        <v>1.3115157480314961</v>
      </c>
      <c r="D25" s="3">
        <f>'[1]Sch Surf-Zone 3 Wet (2)'!D25</f>
        <v>2.2646653543307087</v>
      </c>
      <c r="E25" s="3">
        <f>'[1]Sch Surf-Zone 3 Wet (2)'!E25</f>
        <v>2.228444881889764</v>
      </c>
      <c r="F25" s="3">
        <f>'[1]Sch Surf-Zone 3 Wet (2)'!F25</f>
        <v>2.0131889763779527</v>
      </c>
      <c r="G25" s="3">
        <f>'[1]Sch Surf-Zone 3 Wet (2)'!G25</f>
        <v>0.88198818897637798</v>
      </c>
      <c r="H25" s="3">
        <f>'[1]Sch Surf-Zone 3 Wet (2)'!H25</f>
        <v>3.157283464566929</v>
      </c>
      <c r="I25" s="3">
        <f>'[1]Sch Surf-Zone 3 Wet (2)'!I25</f>
        <v>3.9683070866141734</v>
      </c>
      <c r="J25" s="3">
        <f>'[1]Sch Surf-Zone 3 Wet (2)'!J25</f>
        <v>1.3211614173228345</v>
      </c>
      <c r="K25" s="3">
        <f>'[1]Sch Surf-Zone 3 Wet (2)'!K25</f>
        <v>0.46023622047244095</v>
      </c>
      <c r="L25" s="3">
        <f>'[1]Sch Surf-Zone 3 Wet (2)'!L25</f>
        <v>1.1500984251968505</v>
      </c>
      <c r="M25" s="3">
        <f>'[1]Sch Surf-Zone 3 Wet (2)'!M25</f>
        <v>0.9518700787401575</v>
      </c>
      <c r="N25" s="12">
        <f>'[1]Sch Surf-Zone 3 Wet (2)'!N25</f>
        <v>20.81712598425197</v>
      </c>
    </row>
    <row r="26" spans="1:14">
      <c r="A26" s="1" t="str">
        <f>'[1]Sch Surf-Zone 3 Wet (2)'!A26</f>
        <v>Onions and Garlic</v>
      </c>
      <c r="B26" s="3">
        <f>'[1]Sch Surf-Zone 3 Wet (2)'!B26</f>
        <v>1.1196850393700788</v>
      </c>
      <c r="C26" s="3">
        <f>'[1]Sch Surf-Zone 3 Wet (2)'!C26</f>
        <v>1.3392716535433071</v>
      </c>
      <c r="D26" s="3">
        <f>'[1]Sch Surf-Zone 3 Wet (2)'!D26</f>
        <v>3.2195866141732288</v>
      </c>
      <c r="E26" s="3">
        <f>'[1]Sch Surf-Zone 3 Wet (2)'!E26</f>
        <v>4.2648622047244098</v>
      </c>
      <c r="F26" s="3">
        <f>'[1]Sch Surf-Zone 3 Wet (2)'!F26</f>
        <v>3.5530511811023624</v>
      </c>
      <c r="G26" s="3">
        <f>'[1]Sch Surf-Zone 3 Wet (2)'!G26</f>
        <v>1.0677165354330709</v>
      </c>
      <c r="H26" s="3">
        <f>'[1]Sch Surf-Zone 3 Wet (2)'!H26</f>
        <v>3.4940944881889764E-2</v>
      </c>
      <c r="I26" s="3">
        <f>'[1]Sch Surf-Zone 3 Wet (2)'!I26</f>
        <v>4.6062992125984255E-2</v>
      </c>
      <c r="J26" s="3">
        <f>'[1]Sch Surf-Zone 3 Wet (2)'!J26</f>
        <v>8.3169291338582668E-2</v>
      </c>
      <c r="K26" s="3">
        <f>'[1]Sch Surf-Zone 3 Wet (2)'!K26</f>
        <v>0.46013779527559057</v>
      </c>
      <c r="L26" s="3">
        <f>'[1]Sch Surf-Zone 3 Wet (2)'!L26</f>
        <v>1.4133858267716535</v>
      </c>
      <c r="M26" s="3">
        <f>'[1]Sch Surf-Zone 3 Wet (2)'!M26</f>
        <v>1.1089566929133858</v>
      </c>
      <c r="N26" s="12">
        <f>'[1]Sch Surf-Zone 3 Wet (2)'!N26</f>
        <v>17.710826771653544</v>
      </c>
    </row>
    <row r="27" spans="1:14">
      <c r="A27" s="1" t="str">
        <f>'[1]Sch Surf-Zone 3 Wet (2)'!A27</f>
        <v>Strawberries</v>
      </c>
      <c r="B27" s="3">
        <f>'[1]Sch Surf-Zone 3 Wet (2)'!B27</f>
        <v>1.1083661417322834</v>
      </c>
      <c r="C27" s="3">
        <f>'[1]Sch Surf-Zone 3 Wet (2)'!C27</f>
        <v>1.3115157480314961</v>
      </c>
      <c r="D27" s="3">
        <f>'[1]Sch Surf-Zone 3 Wet (2)'!D27</f>
        <v>2.6816929133858269</v>
      </c>
      <c r="E27" s="3">
        <f>'[1]Sch Surf-Zone 3 Wet (2)'!E27</f>
        <v>2.6750984251968508</v>
      </c>
      <c r="F27" s="3">
        <f>'[1]Sch Surf-Zone 3 Wet (2)'!F27</f>
        <v>2.9473425196850394</v>
      </c>
      <c r="G27" s="3">
        <f>'[1]Sch Surf-Zone 3 Wet (2)'!G27</f>
        <v>4.4586614173228352</v>
      </c>
      <c r="H27" s="3">
        <f>'[1]Sch Surf-Zone 3 Wet (2)'!H27</f>
        <v>5.2270669291338594</v>
      </c>
      <c r="I27" s="3">
        <f>'[1]Sch Surf-Zone 3 Wet (2)'!I27</f>
        <v>2.3000000000000003</v>
      </c>
      <c r="J27" s="3">
        <f>'[1]Sch Surf-Zone 3 Wet (2)'!J27</f>
        <v>8.3267716535433078E-2</v>
      </c>
      <c r="K27" s="3">
        <f>'[1]Sch Surf-Zone 3 Wet (2)'!K27</f>
        <v>0.46013779527559057</v>
      </c>
      <c r="L27" s="3">
        <f>'[1]Sch Surf-Zone 3 Wet (2)'!L27</f>
        <v>1.1500984251968505</v>
      </c>
      <c r="M27" s="3">
        <f>'[1]Sch Surf-Zone 3 Wet (2)'!M27</f>
        <v>0.9518700787401575</v>
      </c>
      <c r="N27" s="12">
        <f>'[1]Sch Surf-Zone 3 Wet (2)'!N27</f>
        <v>25.355118110236223</v>
      </c>
    </row>
    <row r="28" spans="1:14">
      <c r="A28" s="1" t="str">
        <f>'[1]Sch Surf-Zone 3 Wet (2)'!A28</f>
        <v>Flowers, Nursery and Christmas Tree</v>
      </c>
      <c r="B28" s="3">
        <f>'[1]Sch Surf-Zone 3 Wet (2)'!B28</f>
        <v>1.039468503937008</v>
      </c>
      <c r="C28" s="3">
        <f>'[1]Sch Surf-Zone 3 Wet (2)'!C28</f>
        <v>1.2409448818897639</v>
      </c>
      <c r="D28" s="3">
        <f>'[1]Sch Surf-Zone 3 Wet (2)'!D28</f>
        <v>2.267224409448819</v>
      </c>
      <c r="E28" s="3">
        <f>'[1]Sch Surf-Zone 3 Wet (2)'!E28</f>
        <v>2.742027559055118</v>
      </c>
      <c r="F28" s="3">
        <f>'[1]Sch Surf-Zone 3 Wet (2)'!F28</f>
        <v>2.712696850393701</v>
      </c>
      <c r="G28" s="3">
        <f>'[1]Sch Surf-Zone 3 Wet (2)'!G28</f>
        <v>3.160236220472441</v>
      </c>
      <c r="H28" s="3">
        <f>'[1]Sch Surf-Zone 3 Wet (2)'!H28</f>
        <v>4.5400590551181104</v>
      </c>
      <c r="I28" s="3">
        <f>'[1]Sch Surf-Zone 3 Wet (2)'!I28</f>
        <v>4.4182086614173226</v>
      </c>
      <c r="J28" s="3">
        <f>'[1]Sch Surf-Zone 3 Wet (2)'!J28</f>
        <v>3.0043307086614175</v>
      </c>
      <c r="K28" s="3">
        <f>'[1]Sch Surf-Zone 3 Wet (2)'!K28</f>
        <v>2.4383858267716536</v>
      </c>
      <c r="L28" s="3">
        <f>'[1]Sch Surf-Zone 3 Wet (2)'!L28</f>
        <v>1.2297244094488189</v>
      </c>
      <c r="M28" s="3">
        <f>'[1]Sch Surf-Zone 3 Wet (2)'!M28</f>
        <v>0.93996062992125995</v>
      </c>
      <c r="N28" s="12">
        <f>'[1]Sch Surf-Zone 3 Wet (2)'!N28</f>
        <v>29.733267716535437</v>
      </c>
    </row>
    <row r="29" spans="1:14">
      <c r="A29" s="1" t="str">
        <f>'[1]Sch Surf-Zone 3 Wet (2)'!A29</f>
        <v>Citrus (no ground cover)</v>
      </c>
      <c r="B29" s="3">
        <f>'[1]Sch Surf-Zone 3 Wet (2)'!B29</f>
        <v>1.068996062992126</v>
      </c>
      <c r="C29" s="3">
        <f>'[1]Sch Surf-Zone 3 Wet (2)'!C29</f>
        <v>1.2653543307086614</v>
      </c>
      <c r="D29" s="3">
        <f>'[1]Sch Surf-Zone 3 Wet (2)'!D29</f>
        <v>3.2804133858267721</v>
      </c>
      <c r="E29" s="3">
        <f>'[1]Sch Surf-Zone 3 Wet (2)'!E29</f>
        <v>4.1051181102362202</v>
      </c>
      <c r="F29" s="3">
        <f>'[1]Sch Surf-Zone 3 Wet (2)'!F29</f>
        <v>3.9455708661417326</v>
      </c>
      <c r="G29" s="3">
        <f>'[1]Sch Surf-Zone 3 Wet (2)'!G29</f>
        <v>3.2005905511811026</v>
      </c>
      <c r="H29" s="3">
        <f>'[1]Sch Surf-Zone 3 Wet (2)'!H29</f>
        <v>3.1814960629921263</v>
      </c>
      <c r="I29" s="3">
        <f>'[1]Sch Surf-Zone 3 Wet (2)'!I29</f>
        <v>3.1870078740157481</v>
      </c>
      <c r="J29" s="3">
        <f>'[1]Sch Surf-Zone 3 Wet (2)'!J29</f>
        <v>2.0688976377952755</v>
      </c>
      <c r="K29" s="3">
        <f>'[1]Sch Surf-Zone 3 Wet (2)'!K29</f>
        <v>2.1518700787401577</v>
      </c>
      <c r="L29" s="3">
        <f>'[1]Sch Surf-Zone 3 Wet (2)'!L29</f>
        <v>1.3421259842519686</v>
      </c>
      <c r="M29" s="3">
        <f>'[1]Sch Surf-Zone 3 Wet (2)'!M29</f>
        <v>1.4624015748031498</v>
      </c>
      <c r="N29" s="12">
        <f>'[1]Sch Surf-Zone 3 Wet (2)'!N29</f>
        <v>30.259842519685034</v>
      </c>
    </row>
    <row r="30" spans="1:14">
      <c r="A30" s="1" t="str">
        <f>'[1]Sch Surf-Zone 3 Wet (2)'!A30</f>
        <v>Immature Citrus</v>
      </c>
      <c r="B30" s="3">
        <f>'[1]Sch Surf-Zone 3 Wet (2)'!B30</f>
        <v>1.0746062992125986</v>
      </c>
      <c r="C30" s="3">
        <f>'[1]Sch Surf-Zone 3 Wet (2)'!C30</f>
        <v>1.2783464566929135</v>
      </c>
      <c r="D30" s="3">
        <f>'[1]Sch Surf-Zone 3 Wet (2)'!D30</f>
        <v>2.9880905511811022</v>
      </c>
      <c r="E30" s="3">
        <f>'[1]Sch Surf-Zone 3 Wet (2)'!E30</f>
        <v>3.1827755905511812</v>
      </c>
      <c r="F30" s="3">
        <f>'[1]Sch Surf-Zone 3 Wet (2)'!F30</f>
        <v>2.9189960629921261</v>
      </c>
      <c r="G30" s="3">
        <f>'[1]Sch Surf-Zone 3 Wet (2)'!G30</f>
        <v>1.7325787401574804</v>
      </c>
      <c r="H30" s="3">
        <f>'[1]Sch Surf-Zone 3 Wet (2)'!H30</f>
        <v>1.6837598425196851</v>
      </c>
      <c r="I30" s="3">
        <f>'[1]Sch Surf-Zone 3 Wet (2)'!I30</f>
        <v>1.5827755905511811</v>
      </c>
      <c r="J30" s="3">
        <f>'[1]Sch Surf-Zone 3 Wet (2)'!J30</f>
        <v>1.1187007874015749</v>
      </c>
      <c r="K30" s="3">
        <f>'[1]Sch Surf-Zone 3 Wet (2)'!K30</f>
        <v>1.2572834645669291</v>
      </c>
      <c r="L30" s="3">
        <f>'[1]Sch Surf-Zone 3 Wet (2)'!L30</f>
        <v>1.2469488188976379</v>
      </c>
      <c r="M30" s="3">
        <f>'[1]Sch Surf-Zone 3 Wet (2)'!M30</f>
        <v>1.2372047244094488</v>
      </c>
      <c r="N30" s="12">
        <f>'[1]Sch Surf-Zone 3 Wet (2)'!N30</f>
        <v>21.302066929133858</v>
      </c>
    </row>
    <row r="31" spans="1:14">
      <c r="A31" s="5" t="str">
        <f>'[1]Sch Surf-Zone 3 Wet (2)'!A31</f>
        <v>Avocado</v>
      </c>
      <c r="B31" s="3">
        <f>'[1]Sch Surf-Zone 3 Wet (2)'!B31</f>
        <v>1.039468503937008</v>
      </c>
      <c r="C31" s="3">
        <f>'[1]Sch Surf-Zone 3 Wet (2)'!C31</f>
        <v>1.2409448818897639</v>
      </c>
      <c r="D31" s="3">
        <f>'[1]Sch Surf-Zone 3 Wet (2)'!D31</f>
        <v>2.267224409448819</v>
      </c>
      <c r="E31" s="3">
        <f>'[1]Sch Surf-Zone 3 Wet (2)'!E31</f>
        <v>2.742027559055118</v>
      </c>
      <c r="F31" s="3">
        <f>'[1]Sch Surf-Zone 3 Wet (2)'!F31</f>
        <v>2.712696850393701</v>
      </c>
      <c r="G31" s="3">
        <f>'[1]Sch Surf-Zone 3 Wet (2)'!G31</f>
        <v>3.160236220472441</v>
      </c>
      <c r="H31" s="3">
        <f>'[1]Sch Surf-Zone 3 Wet (2)'!H31</f>
        <v>4.5400590551181104</v>
      </c>
      <c r="I31" s="3">
        <f>'[1]Sch Surf-Zone 3 Wet (2)'!I31</f>
        <v>4.4182086614173226</v>
      </c>
      <c r="J31" s="3">
        <f>'[1]Sch Surf-Zone 3 Wet (2)'!J31</f>
        <v>3.0043307086614175</v>
      </c>
      <c r="K31" s="3">
        <f>'[1]Sch Surf-Zone 3 Wet (2)'!K31</f>
        <v>2.4383858267716536</v>
      </c>
      <c r="L31" s="3">
        <f>'[1]Sch Surf-Zone 3 Wet (2)'!L31</f>
        <v>1.2297244094488189</v>
      </c>
      <c r="M31" s="3">
        <f>'[1]Sch Surf-Zone 3 Wet (2)'!M31</f>
        <v>0.93996062992125995</v>
      </c>
      <c r="N31" s="12">
        <f>'[1]Sch Surf-Zone 3 Wet (2)'!N31</f>
        <v>29.733267716535437</v>
      </c>
    </row>
    <row r="32" spans="1:14">
      <c r="A32" s="5" t="str">
        <f>'[1]Sch Surf-Zone 3 Wet (2)'!A32</f>
        <v>Misc Subtropical</v>
      </c>
      <c r="B32" s="3">
        <f>'[1]Sch Surf-Zone 3 Wet (2)'!B32</f>
        <v>1.039468503937008</v>
      </c>
      <c r="C32" s="3">
        <f>'[1]Sch Surf-Zone 3 Wet (2)'!C32</f>
        <v>1.2409448818897639</v>
      </c>
      <c r="D32" s="3">
        <f>'[1]Sch Surf-Zone 3 Wet (2)'!D32</f>
        <v>2.267224409448819</v>
      </c>
      <c r="E32" s="3">
        <f>'[1]Sch Surf-Zone 3 Wet (2)'!E32</f>
        <v>2.742027559055118</v>
      </c>
      <c r="F32" s="3">
        <f>'[1]Sch Surf-Zone 3 Wet (2)'!F32</f>
        <v>2.712696850393701</v>
      </c>
      <c r="G32" s="3">
        <f>'[1]Sch Surf-Zone 3 Wet (2)'!G32</f>
        <v>3.160236220472441</v>
      </c>
      <c r="H32" s="3">
        <f>'[1]Sch Surf-Zone 3 Wet (2)'!H32</f>
        <v>4.5400590551181104</v>
      </c>
      <c r="I32" s="3">
        <f>'[1]Sch Surf-Zone 3 Wet (2)'!I32</f>
        <v>4.4182086614173226</v>
      </c>
      <c r="J32" s="3">
        <f>'[1]Sch Surf-Zone 3 Wet (2)'!J32</f>
        <v>3.0043307086614175</v>
      </c>
      <c r="K32" s="3">
        <f>'[1]Sch Surf-Zone 3 Wet (2)'!K32</f>
        <v>2.4383858267716536</v>
      </c>
      <c r="L32" s="3">
        <f>'[1]Sch Surf-Zone 3 Wet (2)'!L32</f>
        <v>1.2297244094488189</v>
      </c>
      <c r="M32" s="3">
        <f>'[1]Sch Surf-Zone 3 Wet (2)'!M32</f>
        <v>0.93996062992125995</v>
      </c>
      <c r="N32" s="12">
        <f>'[1]Sch Surf-Zone 3 Wet (2)'!N32</f>
        <v>29.733267716535437</v>
      </c>
    </row>
    <row r="33" spans="1:14">
      <c r="A33" s="5" t="str">
        <f>'[1]Sch Surf-Zone 3 Wet (2)'!A33</f>
        <v>Grape with 40% cover</v>
      </c>
      <c r="B33" s="3">
        <f>'[1]Sch Surf-Zone 3 Wet (2)'!B33</f>
        <v>1.0580708661417324</v>
      </c>
      <c r="C33" s="3">
        <f>'[1]Sch Surf-Zone 3 Wet (2)'!C33</f>
        <v>1.2598425196850394</v>
      </c>
      <c r="D33" s="3">
        <f>'[1]Sch Surf-Zone 3 Wet (2)'!D33</f>
        <v>2.5051181102362206</v>
      </c>
      <c r="E33" s="3">
        <f>'[1]Sch Surf-Zone 3 Wet (2)'!E33</f>
        <v>3.2503937007874018</v>
      </c>
      <c r="F33" s="3">
        <f>'[1]Sch Surf-Zone 3 Wet (2)'!F33</f>
        <v>3.1524606299212601</v>
      </c>
      <c r="G33" s="3">
        <f>'[1]Sch Surf-Zone 3 Wet (2)'!G33</f>
        <v>2.2331692913385828</v>
      </c>
      <c r="H33" s="3">
        <f>'[1]Sch Surf-Zone 3 Wet (2)'!H33</f>
        <v>2.036712598425197</v>
      </c>
      <c r="I33" s="3">
        <f>'[1]Sch Surf-Zone 3 Wet (2)'!I33</f>
        <v>1.5536417322834646</v>
      </c>
      <c r="J33" s="3">
        <f>'[1]Sch Surf-Zone 3 Wet (2)'!J33</f>
        <v>0.79744094488188977</v>
      </c>
      <c r="K33" s="3">
        <f>'[1]Sch Surf-Zone 3 Wet (2)'!K33</f>
        <v>0.46742125984251975</v>
      </c>
      <c r="L33" s="3">
        <f>'[1]Sch Surf-Zone 3 Wet (2)'!L33</f>
        <v>1.1104330708661416</v>
      </c>
      <c r="M33" s="3">
        <f>'[1]Sch Surf-Zone 3 Wet (2)'!M33</f>
        <v>0.94291338582677164</v>
      </c>
      <c r="N33" s="12">
        <f>'[1]Sch Surf-Zone 3 Wet (2)'!N33</f>
        <v>20.367618110236215</v>
      </c>
    </row>
    <row r="34" spans="1:14">
      <c r="A34" s="1" t="str">
        <f>'[1]Sch Surf-Zone 3 Wet (2)'!A34</f>
        <v>Grape with cover crop</v>
      </c>
      <c r="B34" s="3">
        <f>'[1]Sch Surf-Zone 3 Wet (2)'!B34</f>
        <v>1.0770669291338584</v>
      </c>
      <c r="C34" s="3">
        <f>'[1]Sch Surf-Zone 3 Wet (2)'!C34</f>
        <v>1.2802165354330708</v>
      </c>
      <c r="D34" s="3">
        <f>'[1]Sch Surf-Zone 3 Wet (2)'!D34</f>
        <v>3.0860236220472443</v>
      </c>
      <c r="E34" s="3">
        <f>'[1]Sch Surf-Zone 3 Wet (2)'!E34</f>
        <v>3.5887795275590553</v>
      </c>
      <c r="F34" s="3">
        <f>'[1]Sch Surf-Zone 3 Wet (2)'!F34</f>
        <v>3.5341535433070868</v>
      </c>
      <c r="G34" s="3">
        <f>'[1]Sch Surf-Zone 3 Wet (2)'!G34</f>
        <v>2.642224409448819</v>
      </c>
      <c r="H34" s="3">
        <f>'[1]Sch Surf-Zone 3 Wet (2)'!H34</f>
        <v>2.5530511811023624</v>
      </c>
      <c r="I34" s="3">
        <f>'[1]Sch Surf-Zone 3 Wet (2)'!I34</f>
        <v>2.3582677165354333</v>
      </c>
      <c r="J34" s="3">
        <f>'[1]Sch Surf-Zone 3 Wet (2)'!J34</f>
        <v>1.5288385826771655</v>
      </c>
      <c r="K34" s="3">
        <f>'[1]Sch Surf-Zone 3 Wet (2)'!K34</f>
        <v>1.4425196850393702</v>
      </c>
      <c r="L34" s="3">
        <f>'[1]Sch Surf-Zone 3 Wet (2)'!L34</f>
        <v>1.2731299212598426</v>
      </c>
      <c r="M34" s="3">
        <f>'[1]Sch Surf-Zone 3 Wet (2)'!M34</f>
        <v>1.2878937007874016</v>
      </c>
      <c r="N34" s="12">
        <f>'[1]Sch Surf-Zone 3 Wet (2)'!N34</f>
        <v>25.652165354330712</v>
      </c>
    </row>
    <row r="35" spans="1:14">
      <c r="A35" s="1" t="str">
        <f>'[1]Sch Surf-Zone 3 Wet (2)'!A35</f>
        <v>Grape with 60% cover</v>
      </c>
      <c r="B35" s="3">
        <f>'[1]Sch Surf-Zone 3 Wet (2)'!B35</f>
        <v>1.0580708661417324</v>
      </c>
      <c r="C35" s="3">
        <f>'[1]Sch Surf-Zone 3 Wet (2)'!C35</f>
        <v>1.2598425196850394</v>
      </c>
      <c r="D35" s="3">
        <f>'[1]Sch Surf-Zone 3 Wet (2)'!D35</f>
        <v>2.5051181102362206</v>
      </c>
      <c r="E35" s="3">
        <f>'[1]Sch Surf-Zone 3 Wet (2)'!E35</f>
        <v>3.6291338582677168</v>
      </c>
      <c r="F35" s="3">
        <f>'[1]Sch Surf-Zone 3 Wet (2)'!F35</f>
        <v>3.7468503937007878</v>
      </c>
      <c r="G35" s="3">
        <f>'[1]Sch Surf-Zone 3 Wet (2)'!G35</f>
        <v>3.1393700787401575</v>
      </c>
      <c r="H35" s="3">
        <f>'[1]Sch Surf-Zone 3 Wet (2)'!H35</f>
        <v>3.0796259842519684</v>
      </c>
      <c r="I35" s="3">
        <f>'[1]Sch Surf-Zone 3 Wet (2)'!I35</f>
        <v>2.2775590551181106</v>
      </c>
      <c r="J35" s="3">
        <f>'[1]Sch Surf-Zone 3 Wet (2)'!J35</f>
        <v>1.1017716535433071</v>
      </c>
      <c r="K35" s="3">
        <f>'[1]Sch Surf-Zone 3 Wet (2)'!K35</f>
        <v>0.47194881889763785</v>
      </c>
      <c r="L35" s="3">
        <f>'[1]Sch Surf-Zone 3 Wet (2)'!L35</f>
        <v>1.1104330708661416</v>
      </c>
      <c r="M35" s="3">
        <f>'[1]Sch Surf-Zone 3 Wet (2)'!M35</f>
        <v>0.94291338582677164</v>
      </c>
      <c r="N35" s="12">
        <f>'[1]Sch Surf-Zone 3 Wet (2)'!N35</f>
        <v>24.322637795275586</v>
      </c>
    </row>
  </sheetData>
  <mergeCells count="1">
    <mergeCell ref="B6:N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Howes</dc:creator>
  <cp:lastModifiedBy>mjholman</cp:lastModifiedBy>
  <dcterms:created xsi:type="dcterms:W3CDTF">2011-10-12T22:54:02Z</dcterms:created>
  <dcterms:modified xsi:type="dcterms:W3CDTF">2011-10-13T12:02:42Z</dcterms:modified>
</cp:coreProperties>
</file>